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gj/Documents/FFK/"/>
    </mc:Choice>
  </mc:AlternateContent>
  <xr:revisionPtr revIDLastSave="0" documentId="8_{33171C5C-A8E9-D942-ADBD-B1E7510D33BA}" xr6:coauthVersionLast="47" xr6:coauthVersionMax="47" xr10:uidLastSave="{00000000-0000-0000-0000-000000000000}"/>
  <bookViews>
    <workbookView xWindow="35460" yWindow="500" windowWidth="33600" windowHeight="19180" xr2:uid="{2B0808DE-9F97-476E-A977-DCEEBA9BFE0D}"/>
  </bookViews>
  <sheets>
    <sheet name="Analog" sheetId="1" r:id="rId1"/>
    <sheet name="Digital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4" l="1"/>
  <c r="E33" i="4"/>
  <c r="L33" i="4" s="1"/>
  <c r="E34" i="4"/>
  <c r="O34" i="4" s="1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F33" i="4"/>
  <c r="G33" i="4"/>
  <c r="H33" i="4"/>
  <c r="I33" i="4"/>
  <c r="J33" i="4"/>
  <c r="K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F34" i="4"/>
  <c r="G34" i="4"/>
  <c r="H34" i="4"/>
  <c r="I34" i="4"/>
  <c r="J34" i="4"/>
  <c r="K34" i="4"/>
  <c r="L34" i="4"/>
  <c r="M34" i="4"/>
  <c r="N34" i="4"/>
  <c r="R34" i="4"/>
  <c r="S34" i="4"/>
  <c r="T34" i="4"/>
  <c r="U34" i="4"/>
  <c r="V34" i="4"/>
  <c r="W34" i="4"/>
  <c r="X34" i="4"/>
  <c r="Y34" i="4"/>
  <c r="Z34" i="4"/>
  <c r="E4" i="4"/>
  <c r="F4" i="4" s="1"/>
  <c r="E35" i="4" l="1"/>
  <c r="Q34" i="4"/>
  <c r="P34" i="4"/>
  <c r="K4" i="4"/>
  <c r="M4" i="4"/>
  <c r="Q4" i="4"/>
  <c r="J4" i="4"/>
  <c r="L4" i="4"/>
  <c r="R4" i="4"/>
  <c r="S4" i="4"/>
  <c r="T4" i="4"/>
  <c r="U4" i="4"/>
  <c r="G4" i="4"/>
  <c r="V4" i="4"/>
  <c r="H4" i="4"/>
  <c r="W4" i="4"/>
  <c r="I4" i="4"/>
  <c r="X4" i="4"/>
  <c r="Y4" i="4"/>
  <c r="N4" i="4"/>
  <c r="Z4" i="4"/>
  <c r="O4" i="4"/>
  <c r="E5" i="4"/>
  <c r="E6" i="4" s="1"/>
  <c r="Q6" i="4" s="1"/>
  <c r="P4" i="4"/>
  <c r="F35" i="4" l="1"/>
  <c r="R35" i="4"/>
  <c r="G35" i="4"/>
  <c r="S35" i="4"/>
  <c r="H35" i="4"/>
  <c r="I35" i="4"/>
  <c r="U35" i="4"/>
  <c r="V35" i="4"/>
  <c r="X35" i="4"/>
  <c r="Y35" i="4"/>
  <c r="T35" i="4"/>
  <c r="J35" i="4"/>
  <c r="K35" i="4"/>
  <c r="L35" i="4"/>
  <c r="N35" i="4"/>
  <c r="Q35" i="4"/>
  <c r="W35" i="4"/>
  <c r="Z35" i="4"/>
  <c r="O35" i="4"/>
  <c r="E36" i="4"/>
  <c r="M35" i="4"/>
  <c r="P35" i="4"/>
  <c r="J6" i="4"/>
  <c r="L6" i="4"/>
  <c r="R6" i="4"/>
  <c r="U5" i="4"/>
  <c r="T5" i="4"/>
  <c r="S5" i="4"/>
  <c r="I6" i="4"/>
  <c r="N6" i="4"/>
  <c r="Z6" i="4"/>
  <c r="Q5" i="4"/>
  <c r="W5" i="4"/>
  <c r="S6" i="4"/>
  <c r="T6" i="4"/>
  <c r="R5" i="4"/>
  <c r="V5" i="4"/>
  <c r="F6" i="4"/>
  <c r="H6" i="4"/>
  <c r="U6" i="4"/>
  <c r="X5" i="4"/>
  <c r="L5" i="4"/>
  <c r="E7" i="4"/>
  <c r="K7" i="4" s="1"/>
  <c r="K5" i="4"/>
  <c r="N5" i="4"/>
  <c r="V6" i="4"/>
  <c r="J5" i="4"/>
  <c r="Y5" i="4"/>
  <c r="X6" i="4"/>
  <c r="P5" i="4"/>
  <c r="M5" i="4"/>
  <c r="M6" i="4"/>
  <c r="O5" i="4"/>
  <c r="F5" i="4"/>
  <c r="Y6" i="4"/>
  <c r="G5" i="4"/>
  <c r="K6" i="4"/>
  <c r="O6" i="4"/>
  <c r="I5" i="4"/>
  <c r="G6" i="4"/>
  <c r="P6" i="4"/>
  <c r="Z5" i="4"/>
  <c r="W6" i="4"/>
  <c r="H5" i="4"/>
  <c r="I36" i="4" l="1"/>
  <c r="U36" i="4"/>
  <c r="J36" i="4"/>
  <c r="V36" i="4"/>
  <c r="W36" i="4"/>
  <c r="L36" i="4"/>
  <c r="Y36" i="4"/>
  <c r="Z36" i="4"/>
  <c r="K36" i="4"/>
  <c r="X36" i="4"/>
  <c r="M36" i="4"/>
  <c r="N36" i="4"/>
  <c r="O36" i="4"/>
  <c r="P36" i="4"/>
  <c r="Q36" i="4"/>
  <c r="G36" i="4"/>
  <c r="E37" i="4"/>
  <c r="S36" i="4"/>
  <c r="F36" i="4"/>
  <c r="H36" i="4"/>
  <c r="R36" i="4"/>
  <c r="T36" i="4"/>
  <c r="I7" i="4"/>
  <c r="H7" i="4"/>
  <c r="N7" i="4"/>
  <c r="G7" i="4"/>
  <c r="Y7" i="4"/>
  <c r="L7" i="4"/>
  <c r="T7" i="4"/>
  <c r="S7" i="4"/>
  <c r="E8" i="4"/>
  <c r="O7" i="4"/>
  <c r="Z7" i="4"/>
  <c r="U7" i="4"/>
  <c r="R7" i="4"/>
  <c r="M7" i="4"/>
  <c r="X7" i="4"/>
  <c r="F7" i="4"/>
  <c r="Q7" i="4"/>
  <c r="W7" i="4"/>
  <c r="P7" i="4"/>
  <c r="J7" i="4"/>
  <c r="V7" i="4"/>
  <c r="L37" i="4" l="1"/>
  <c r="X37" i="4"/>
  <c r="Y37" i="4"/>
  <c r="Z37" i="4"/>
  <c r="O37" i="4"/>
  <c r="Q37" i="4"/>
  <c r="H37" i="4"/>
  <c r="U37" i="4"/>
  <c r="W37" i="4"/>
  <c r="M37" i="4"/>
  <c r="N37" i="4"/>
  <c r="P37" i="4"/>
  <c r="R37" i="4"/>
  <c r="S37" i="4"/>
  <c r="T37" i="4"/>
  <c r="J37" i="4"/>
  <c r="K37" i="4"/>
  <c r="F37" i="4"/>
  <c r="G37" i="4"/>
  <c r="I37" i="4"/>
  <c r="V37" i="4"/>
  <c r="E38" i="4"/>
  <c r="E39" i="4" s="1"/>
  <c r="E40" i="4" s="1"/>
  <c r="E9" i="4"/>
  <c r="H8" i="4"/>
  <c r="Q8" i="4"/>
  <c r="M8" i="4"/>
  <c r="Z8" i="4"/>
  <c r="Y8" i="4"/>
  <c r="S8" i="4"/>
  <c r="U8" i="4"/>
  <c r="R8" i="4"/>
  <c r="K8" i="4"/>
  <c r="W8" i="4"/>
  <c r="O8" i="4"/>
  <c r="J8" i="4"/>
  <c r="V8" i="4"/>
  <c r="T8" i="4"/>
  <c r="N8" i="4"/>
  <c r="L8" i="4"/>
  <c r="G8" i="4"/>
  <c r="P8" i="4"/>
  <c r="X8" i="4"/>
  <c r="I8" i="4"/>
  <c r="F8" i="4"/>
  <c r="E10" i="4" l="1"/>
  <c r="U9" i="4"/>
  <c r="M9" i="4"/>
  <c r="F9" i="4"/>
  <c r="Y9" i="4"/>
  <c r="Z9" i="4"/>
  <c r="O9" i="4"/>
  <c r="I9" i="4"/>
  <c r="X9" i="4"/>
  <c r="V9" i="4"/>
  <c r="P9" i="4"/>
  <c r="H9" i="4"/>
  <c r="K9" i="4"/>
  <c r="N9" i="4"/>
  <c r="R9" i="4"/>
  <c r="W9" i="4"/>
  <c r="L9" i="4"/>
  <c r="J9" i="4"/>
  <c r="T9" i="4"/>
  <c r="G9" i="4"/>
  <c r="S9" i="4"/>
  <c r="Q9" i="4"/>
  <c r="E11" i="4" l="1"/>
  <c r="W10" i="4"/>
  <c r="J10" i="4"/>
  <c r="N10" i="4"/>
  <c r="X10" i="4"/>
  <c r="V10" i="4"/>
  <c r="L10" i="4"/>
  <c r="U10" i="4"/>
  <c r="P10" i="4"/>
  <c r="Q10" i="4"/>
  <c r="S10" i="4"/>
  <c r="O10" i="4"/>
  <c r="H10" i="4"/>
  <c r="R10" i="4"/>
  <c r="K10" i="4"/>
  <c r="T10" i="4"/>
  <c r="I10" i="4"/>
  <c r="Z10" i="4"/>
  <c r="M10" i="4"/>
  <c r="G10" i="4"/>
  <c r="Y10" i="4"/>
  <c r="F10" i="4"/>
  <c r="E12" i="4" l="1"/>
  <c r="F11" i="4"/>
  <c r="W11" i="4"/>
  <c r="Z11" i="4"/>
  <c r="I11" i="4"/>
  <c r="V11" i="4"/>
  <c r="N11" i="4"/>
  <c r="T11" i="4"/>
  <c r="Q11" i="4"/>
  <c r="K11" i="4"/>
  <c r="Y11" i="4"/>
  <c r="L11" i="4"/>
  <c r="J11" i="4"/>
  <c r="P11" i="4"/>
  <c r="G11" i="4"/>
  <c r="M11" i="4"/>
  <c r="H11" i="4"/>
  <c r="U11" i="4"/>
  <c r="S11" i="4"/>
  <c r="X11" i="4"/>
  <c r="O11" i="4"/>
  <c r="R11" i="4"/>
  <c r="E13" i="4" l="1"/>
  <c r="W12" i="4"/>
  <c r="I12" i="4"/>
  <c r="Z12" i="4"/>
  <c r="R12" i="4"/>
  <c r="M12" i="4"/>
  <c r="U12" i="4"/>
  <c r="P12" i="4"/>
  <c r="N12" i="4"/>
  <c r="F12" i="4"/>
  <c r="Y12" i="4"/>
  <c r="O12" i="4"/>
  <c r="K12" i="4"/>
  <c r="T12" i="4"/>
  <c r="Q12" i="4"/>
  <c r="H12" i="4"/>
  <c r="V12" i="4"/>
  <c r="L12" i="4"/>
  <c r="G12" i="4"/>
  <c r="S12" i="4"/>
  <c r="X12" i="4"/>
  <c r="J12" i="4"/>
  <c r="E14" i="4" l="1"/>
  <c r="O13" i="4"/>
  <c r="T13" i="4"/>
  <c r="Z13" i="4"/>
  <c r="V13" i="4"/>
  <c r="U13" i="4"/>
  <c r="Q13" i="4"/>
  <c r="Y13" i="4"/>
  <c r="J13" i="4"/>
  <c r="L13" i="4"/>
  <c r="X13" i="4"/>
  <c r="N13" i="4"/>
  <c r="P13" i="4"/>
  <c r="S13" i="4"/>
  <c r="W13" i="4"/>
  <c r="H13" i="4"/>
  <c r="I13" i="4"/>
  <c r="G13" i="4"/>
  <c r="F13" i="4"/>
  <c r="M13" i="4"/>
  <c r="R13" i="4"/>
  <c r="K13" i="4"/>
  <c r="E15" i="4" l="1"/>
  <c r="N14" i="4"/>
  <c r="F14" i="4"/>
  <c r="H14" i="4"/>
  <c r="J14" i="4"/>
  <c r="P14" i="4"/>
  <c r="Q14" i="4"/>
  <c r="I14" i="4"/>
  <c r="Z14" i="4"/>
  <c r="M14" i="4"/>
  <c r="W14" i="4"/>
  <c r="T14" i="4"/>
  <c r="Y14" i="4"/>
  <c r="L14" i="4"/>
  <c r="S14" i="4"/>
  <c r="U14" i="4"/>
  <c r="O14" i="4"/>
  <c r="G14" i="4"/>
  <c r="X14" i="4"/>
  <c r="R14" i="4"/>
  <c r="K14" i="4"/>
  <c r="V14" i="4"/>
  <c r="E16" i="4" l="1"/>
  <c r="I15" i="4"/>
  <c r="Z15" i="4"/>
  <c r="S15" i="4"/>
  <c r="W15" i="4"/>
  <c r="Q15" i="4"/>
  <c r="L15" i="4"/>
  <c r="M15" i="4"/>
  <c r="Y15" i="4"/>
  <c r="X15" i="4"/>
  <c r="O15" i="4"/>
  <c r="V15" i="4"/>
  <c r="K15" i="4"/>
  <c r="U15" i="4"/>
  <c r="R15" i="4"/>
  <c r="T15" i="4"/>
  <c r="G15" i="4"/>
  <c r="P15" i="4"/>
  <c r="J15" i="4"/>
  <c r="N15" i="4"/>
  <c r="F15" i="4"/>
  <c r="H15" i="4"/>
  <c r="E17" i="4" l="1"/>
  <c r="N16" i="4"/>
  <c r="S16" i="4"/>
  <c r="Q16" i="4"/>
  <c r="G16" i="4"/>
  <c r="X16" i="4"/>
  <c r="I16" i="4"/>
  <c r="R16" i="4"/>
  <c r="F16" i="4"/>
  <c r="Y16" i="4"/>
  <c r="W16" i="4"/>
  <c r="V16" i="4"/>
  <c r="M16" i="4"/>
  <c r="J16" i="4"/>
  <c r="U16" i="4"/>
  <c r="Z16" i="4"/>
  <c r="K16" i="4"/>
  <c r="P16" i="4"/>
  <c r="T16" i="4"/>
  <c r="H16" i="4"/>
  <c r="O16" i="4"/>
  <c r="L16" i="4"/>
  <c r="E18" i="4" l="1"/>
  <c r="I17" i="4"/>
  <c r="L17" i="4"/>
  <c r="P17" i="4"/>
  <c r="G17" i="4"/>
  <c r="K17" i="4"/>
  <c r="M17" i="4"/>
  <c r="H17" i="4"/>
  <c r="Q17" i="4"/>
  <c r="S17" i="4"/>
  <c r="R17" i="4"/>
  <c r="Z17" i="4"/>
  <c r="W17" i="4"/>
  <c r="V17" i="4"/>
  <c r="J17" i="4"/>
  <c r="F17" i="4"/>
  <c r="Y17" i="4"/>
  <c r="N17" i="4"/>
  <c r="O17" i="4"/>
  <c r="X17" i="4"/>
  <c r="T17" i="4"/>
  <c r="U17" i="4"/>
  <c r="E19" i="4" l="1"/>
  <c r="Y18" i="4"/>
  <c r="T18" i="4"/>
  <c r="S18" i="4"/>
  <c r="W18" i="4"/>
  <c r="N18" i="4"/>
  <c r="L18" i="4"/>
  <c r="H18" i="4"/>
  <c r="X18" i="4"/>
  <c r="G18" i="4"/>
  <c r="F18" i="4"/>
  <c r="M18" i="4"/>
  <c r="I18" i="4"/>
  <c r="K18" i="4"/>
  <c r="Q18" i="4"/>
  <c r="O18" i="4"/>
  <c r="R18" i="4"/>
  <c r="P18" i="4"/>
  <c r="U18" i="4"/>
  <c r="J18" i="4"/>
  <c r="V18" i="4"/>
  <c r="Z18" i="4"/>
  <c r="E20" i="4" l="1"/>
  <c r="Z19" i="4"/>
  <c r="U19" i="4"/>
  <c r="N19" i="4"/>
  <c r="S19" i="4"/>
  <c r="M19" i="4"/>
  <c r="V19" i="4"/>
  <c r="X19" i="4"/>
  <c r="I19" i="4"/>
  <c r="J19" i="4"/>
  <c r="R19" i="4"/>
  <c r="W19" i="4"/>
  <c r="P19" i="4"/>
  <c r="F19" i="4"/>
  <c r="G19" i="4"/>
  <c r="T19" i="4"/>
  <c r="Y19" i="4"/>
  <c r="K19" i="4"/>
  <c r="L19" i="4"/>
  <c r="O19" i="4"/>
  <c r="H19" i="4"/>
  <c r="Q19" i="4"/>
  <c r="E21" i="4" l="1"/>
  <c r="Y20" i="4"/>
  <c r="P20" i="4"/>
  <c r="R20" i="4"/>
  <c r="N20" i="4"/>
  <c r="T20" i="4"/>
  <c r="L20" i="4"/>
  <c r="Q20" i="4"/>
  <c r="F20" i="4"/>
  <c r="I20" i="4"/>
  <c r="U20" i="4"/>
  <c r="X20" i="4"/>
  <c r="V20" i="4"/>
  <c r="O20" i="4"/>
  <c r="K20" i="4"/>
  <c r="W20" i="4"/>
  <c r="G20" i="4"/>
  <c r="Z20" i="4"/>
  <c r="S20" i="4"/>
  <c r="M20" i="4"/>
  <c r="H20" i="4"/>
  <c r="J20" i="4"/>
  <c r="E22" i="4" l="1"/>
  <c r="I21" i="4"/>
  <c r="W21" i="4"/>
  <c r="F21" i="4"/>
  <c r="G21" i="4"/>
  <c r="Q21" i="4"/>
  <c r="M21" i="4"/>
  <c r="J21" i="4"/>
  <c r="V21" i="4"/>
  <c r="S21" i="4"/>
  <c r="L21" i="4"/>
  <c r="H21" i="4"/>
  <c r="U21" i="4"/>
  <c r="T21" i="4"/>
  <c r="X21" i="4"/>
  <c r="R21" i="4"/>
  <c r="Z21" i="4"/>
  <c r="Y21" i="4"/>
  <c r="O21" i="4"/>
  <c r="K21" i="4"/>
  <c r="N21" i="4"/>
  <c r="P21" i="4"/>
  <c r="E23" i="4" l="1"/>
  <c r="R22" i="4"/>
  <c r="N22" i="4"/>
  <c r="H22" i="4"/>
  <c r="X22" i="4"/>
  <c r="K22" i="4"/>
  <c r="P22" i="4"/>
  <c r="I22" i="4"/>
  <c r="M22" i="4"/>
  <c r="Y22" i="4"/>
  <c r="L22" i="4"/>
  <c r="T22" i="4"/>
  <c r="O22" i="4"/>
  <c r="F22" i="4"/>
  <c r="W22" i="4"/>
  <c r="Q22" i="4"/>
  <c r="G22" i="4"/>
  <c r="S22" i="4"/>
  <c r="Z22" i="4"/>
  <c r="J22" i="4"/>
  <c r="U22" i="4"/>
  <c r="V22" i="4"/>
  <c r="E24" i="4" l="1"/>
  <c r="N23" i="4"/>
  <c r="L23" i="4"/>
  <c r="P23" i="4"/>
  <c r="V23" i="4"/>
  <c r="K23" i="4"/>
  <c r="F23" i="4"/>
  <c r="G23" i="4"/>
  <c r="Z23" i="4"/>
  <c r="Y23" i="4"/>
  <c r="S23" i="4"/>
  <c r="O23" i="4"/>
  <c r="Q23" i="4"/>
  <c r="I23" i="4"/>
  <c r="W23" i="4"/>
  <c r="H23" i="4"/>
  <c r="U23" i="4"/>
  <c r="J23" i="4"/>
  <c r="R23" i="4"/>
  <c r="X23" i="4"/>
  <c r="T23" i="4"/>
  <c r="M23" i="4"/>
  <c r="E25" i="4" l="1"/>
  <c r="E26" i="4" s="1"/>
  <c r="E27" i="4" s="1"/>
  <c r="L24" i="4"/>
  <c r="U24" i="4"/>
  <c r="Z24" i="4"/>
  <c r="J24" i="4"/>
  <c r="X24" i="4"/>
  <c r="M24" i="4"/>
  <c r="W24" i="4"/>
  <c r="F24" i="4"/>
  <c r="O24" i="4"/>
  <c r="V24" i="4"/>
  <c r="P24" i="4"/>
  <c r="N24" i="4"/>
  <c r="Y24" i="4"/>
  <c r="S24" i="4"/>
  <c r="K24" i="4"/>
  <c r="G24" i="4"/>
  <c r="R24" i="4"/>
  <c r="T24" i="4"/>
  <c r="Q24" i="4"/>
  <c r="I24" i="4"/>
  <c r="H24" i="4"/>
  <c r="F27" i="4" l="1"/>
  <c r="S27" i="4"/>
  <c r="V27" i="4"/>
  <c r="X27" i="4"/>
  <c r="Y27" i="4"/>
  <c r="M27" i="4"/>
  <c r="Q27" i="4"/>
  <c r="G27" i="4"/>
  <c r="T27" i="4"/>
  <c r="U27" i="4"/>
  <c r="W27" i="4"/>
  <c r="L27" i="4"/>
  <c r="N27" i="4"/>
  <c r="E28" i="4"/>
  <c r="H27" i="4"/>
  <c r="K27" i="4"/>
  <c r="Z27" i="4"/>
  <c r="O27" i="4"/>
  <c r="P27" i="4"/>
  <c r="I27" i="4"/>
  <c r="J27" i="4"/>
  <c r="R27" i="4"/>
  <c r="F26" i="4"/>
  <c r="R26" i="4"/>
  <c r="T26" i="4"/>
  <c r="I26" i="4"/>
  <c r="K26" i="4"/>
  <c r="W26" i="4"/>
  <c r="X26" i="4"/>
  <c r="Y26" i="4"/>
  <c r="N26" i="4"/>
  <c r="G26" i="4"/>
  <c r="S26" i="4"/>
  <c r="H26" i="4"/>
  <c r="U26" i="4"/>
  <c r="V26" i="4"/>
  <c r="L26" i="4"/>
  <c r="M26" i="4"/>
  <c r="Z26" i="4"/>
  <c r="O26" i="4"/>
  <c r="P26" i="4"/>
  <c r="Q26" i="4"/>
  <c r="J26" i="4"/>
  <c r="Q25" i="4"/>
  <c r="O25" i="4"/>
  <c r="J25" i="4"/>
  <c r="I25" i="4"/>
  <c r="Z25" i="4"/>
  <c r="Y25" i="4"/>
  <c r="X25" i="4"/>
  <c r="R25" i="4"/>
  <c r="W25" i="4"/>
  <c r="S25" i="4"/>
  <c r="N25" i="4"/>
  <c r="M25" i="4"/>
  <c r="K25" i="4"/>
  <c r="V25" i="4"/>
  <c r="G25" i="4"/>
  <c r="F25" i="4"/>
  <c r="H25" i="4"/>
  <c r="U25" i="4"/>
  <c r="L25" i="4"/>
  <c r="T25" i="4"/>
  <c r="P25" i="4"/>
  <c r="G28" i="4" l="1"/>
  <c r="F28" i="4"/>
  <c r="R28" i="4"/>
  <c r="Q28" i="4"/>
  <c r="Z28" i="4"/>
  <c r="U28" i="4"/>
  <c r="T28" i="4"/>
  <c r="X28" i="4"/>
  <c r="H28" i="4"/>
  <c r="L28" i="4"/>
  <c r="P28" i="4"/>
  <c r="E29" i="4"/>
  <c r="K28" i="4"/>
  <c r="J28" i="4"/>
  <c r="V28" i="4"/>
  <c r="M28" i="4"/>
  <c r="W28" i="4"/>
  <c r="Y28" i="4"/>
  <c r="S28" i="4"/>
  <c r="N28" i="4"/>
  <c r="I28" i="4"/>
  <c r="O28" i="4"/>
  <c r="I29" i="4" l="1"/>
  <c r="L29" i="4"/>
  <c r="M29" i="4"/>
  <c r="X29" i="4"/>
  <c r="Y29" i="4"/>
  <c r="T29" i="4"/>
  <c r="P29" i="4"/>
  <c r="V29" i="4"/>
  <c r="K29" i="4"/>
  <c r="N29" i="4"/>
  <c r="G29" i="4"/>
  <c r="U29" i="4"/>
  <c r="O29" i="4"/>
  <c r="J29" i="4"/>
  <c r="Q29" i="4"/>
  <c r="W29" i="4"/>
  <c r="Z29" i="4"/>
  <c r="H29" i="4"/>
  <c r="R29" i="4"/>
  <c r="S29" i="4"/>
  <c r="F29" i="4"/>
  <c r="E30" i="4"/>
  <c r="K30" i="4" l="1"/>
  <c r="H30" i="4"/>
  <c r="W30" i="4"/>
  <c r="T30" i="4"/>
  <c r="N30" i="4"/>
  <c r="R30" i="4"/>
  <c r="O30" i="4"/>
  <c r="U30" i="4"/>
  <c r="Q30" i="4"/>
  <c r="V30" i="4"/>
  <c r="F30" i="4"/>
  <c r="E31" i="4"/>
  <c r="L30" i="4"/>
  <c r="P30" i="4"/>
  <c r="X30" i="4"/>
  <c r="G30" i="4"/>
  <c r="M30" i="4"/>
  <c r="I30" i="4"/>
  <c r="Y30" i="4"/>
  <c r="J30" i="4"/>
  <c r="Z30" i="4"/>
  <c r="S30" i="4"/>
  <c r="M31" i="4" l="1"/>
  <c r="W31" i="4"/>
  <c r="S31" i="4"/>
  <c r="H31" i="4"/>
  <c r="Z31" i="4"/>
  <c r="O31" i="4"/>
  <c r="R31" i="4"/>
  <c r="J31" i="4"/>
  <c r="Y31" i="4"/>
  <c r="L31" i="4"/>
  <c r="G31" i="4"/>
  <c r="N31" i="4"/>
  <c r="T31" i="4"/>
  <c r="I31" i="4"/>
  <c r="K31" i="4"/>
  <c r="P31" i="4"/>
  <c r="X31" i="4"/>
  <c r="Q31" i="4"/>
  <c r="U31" i="4"/>
  <c r="V31" i="4"/>
  <c r="F31" i="4"/>
  <c r="L38" i="4" l="1"/>
  <c r="X38" i="4"/>
  <c r="M38" i="4"/>
  <c r="Y38" i="4"/>
  <c r="N38" i="4"/>
  <c r="P38" i="4"/>
  <c r="Q38" i="4"/>
  <c r="F38" i="4"/>
  <c r="R38" i="4"/>
  <c r="G38" i="4"/>
  <c r="S38" i="4"/>
  <c r="T38" i="4"/>
  <c r="I38" i="4"/>
  <c r="V38" i="4"/>
  <c r="K38" i="4"/>
  <c r="O38" i="4"/>
  <c r="H38" i="4"/>
  <c r="Z38" i="4"/>
  <c r="U38" i="4"/>
  <c r="J38" i="4"/>
  <c r="W38" i="4"/>
  <c r="O39" i="4" l="1"/>
  <c r="P39" i="4"/>
  <c r="Q39" i="4"/>
  <c r="F39" i="4"/>
  <c r="R39" i="4"/>
  <c r="G39" i="4"/>
  <c r="S39" i="4"/>
  <c r="H39" i="4"/>
  <c r="T39" i="4"/>
  <c r="I39" i="4"/>
  <c r="U39" i="4"/>
  <c r="J39" i="4"/>
  <c r="V39" i="4"/>
  <c r="W39" i="4"/>
  <c r="X39" i="4"/>
  <c r="Z39" i="4"/>
  <c r="L39" i="4"/>
  <c r="M39" i="4"/>
  <c r="N39" i="4"/>
  <c r="K39" i="4"/>
  <c r="Y39" i="4"/>
  <c r="F40" i="4" l="1"/>
  <c r="R40" i="4"/>
  <c r="G40" i="4"/>
  <c r="S40" i="4"/>
  <c r="H40" i="4"/>
  <c r="T40" i="4"/>
  <c r="I40" i="4"/>
  <c r="U40" i="4"/>
  <c r="J40" i="4"/>
  <c r="V40" i="4"/>
  <c r="K40" i="4"/>
  <c r="W40" i="4"/>
  <c r="L40" i="4"/>
  <c r="X40" i="4"/>
  <c r="M40" i="4"/>
  <c r="O40" i="4"/>
  <c r="Q40" i="4"/>
  <c r="N40" i="4"/>
  <c r="P40" i="4"/>
  <c r="Y40" i="4"/>
  <c r="Z40" i="4"/>
</calcChain>
</file>

<file path=xl/sharedStrings.xml><?xml version="1.0" encoding="utf-8"?>
<sst xmlns="http://schemas.openxmlformats.org/spreadsheetml/2006/main" count="137" uniqueCount="74">
  <si>
    <t>Piloterfarenhet</t>
  </si>
  <si>
    <t>&gt;1 000 tim PIC eller &gt;100 tim uppdragsflyg</t>
  </si>
  <si>
    <t>Från 250-1 000 tim PIC eller 50-100 tim uppdragsflyg</t>
  </si>
  <si>
    <t>&lt;250 tim PIC eller &lt;50 tim uppdragsflyg</t>
  </si>
  <si>
    <t>Mindre än 5 tim de senaste 90 dagarna</t>
  </si>
  <si>
    <t>Från 5-10 tim de senaste 90 dagarna</t>
  </si>
  <si>
    <t>Mer än 6 mån sedan PC/FFK-PFT</t>
  </si>
  <si>
    <t>2-3 uppdrag under dagen, trötthet</t>
  </si>
  <si>
    <t>Mer än 3 uppdrag under dagen, trötthet</t>
  </si>
  <si>
    <t>Mindre än 10 tim erfarenhet i aktuellt flygplan</t>
  </si>
  <si>
    <t>Besättningssamarbete</t>
  </si>
  <si>
    <t>Spanare</t>
  </si>
  <si>
    <t>Inget samband, PIC/spanare</t>
  </si>
  <si>
    <t>Uppdrag</t>
  </si>
  <si>
    <t>SAR, GSAR, komplexa luftrum</t>
  </si>
  <si>
    <t>Geografi</t>
  </si>
  <si>
    <t>Land</t>
  </si>
  <si>
    <t>Skärgård</t>
  </si>
  <si>
    <t>Uppdragshöjd</t>
  </si>
  <si>
    <t>1 500-500 fot</t>
  </si>
  <si>
    <t>Kommunikation</t>
  </si>
  <si>
    <t>Farlig terräng</t>
  </si>
  <si>
    <t>Fiender, askmoln, strålning m.m.</t>
  </si>
  <si>
    <t>Ljusförhållanden</t>
  </si>
  <si>
    <t>Mörker</t>
  </si>
  <si>
    <t>Basering</t>
  </si>
  <si>
    <t>Liten kännedom om basering/flygplats</t>
  </si>
  <si>
    <t>Prestanda</t>
  </si>
  <si>
    <t>Kort start- eller landningssträcka, &lt;700 m</t>
  </si>
  <si>
    <t>Använder 90 % av utnyttjbart bränsle, ej reservbränsle</t>
  </si>
  <si>
    <t>Sikt</t>
  </si>
  <si>
    <t>5-10 km</t>
  </si>
  <si>
    <t>Molnbas</t>
  </si>
  <si>
    <t>Lägre än 1 500 fot</t>
  </si>
  <si>
    <t>På VFR-minima</t>
  </si>
  <si>
    <t>Sidvind, start och landning</t>
  </si>
  <si>
    <t>10-15 knop</t>
  </si>
  <si>
    <t>Hav eller fjäll</t>
  </si>
  <si>
    <t>Mer än 15 kts, se max sidvind i POH</t>
  </si>
  <si>
    <t>Bromsverkan</t>
  </si>
  <si>
    <t>Datum: ……......... - …....... - ….......</t>
  </si>
  <si>
    <t>Pilot: …........................................</t>
  </si>
  <si>
    <t>Från 20-100 tim uppdragsflyg</t>
  </si>
  <si>
    <t>Mindre än 20 tim uppdragsflyg</t>
  </si>
  <si>
    <t>Start</t>
  </si>
  <si>
    <t>Besättning</t>
  </si>
  <si>
    <t>CPIL</t>
  </si>
  <si>
    <t>No go</t>
  </si>
  <si>
    <t>Gruppchef</t>
  </si>
  <si>
    <t>Avbrott mer än 15 min med trafikledningen</t>
  </si>
  <si>
    <t>Summa</t>
  </si>
  <si>
    <t>Antal uppdrag</t>
  </si>
  <si>
    <t xml:space="preserve">Beslut att flyga tas av: </t>
  </si>
  <si>
    <t>Aktuell erfarenhet</t>
  </si>
  <si>
    <t>Kontrollflygning</t>
  </si>
  <si>
    <t>Erfarenhet Flygplan</t>
  </si>
  <si>
    <t xml:space="preserve"> Spara detta i 3 månader tillsammans med Driftfärdplan</t>
  </si>
  <si>
    <t>Inspektioner, radiak, land- och kustgräns, HV</t>
  </si>
  <si>
    <t>Brandflyg, kraftledning, övervakning,ferry</t>
  </si>
  <si>
    <t>Brandflygslinga, kraftledning, övervakning, Ferry</t>
  </si>
  <si>
    <t>Bromsverkan 2 eller lägre, Medium to poor</t>
  </si>
  <si>
    <t>Bromsverkan 2 eller lägre , Medium to poor</t>
  </si>
  <si>
    <t>Gryning/Skymning/ motljus</t>
  </si>
  <si>
    <t>Hälsa</t>
  </si>
  <si>
    <t>Pyramid</t>
  </si>
  <si>
    <t>Flygplan, Besättning OK=0</t>
  </si>
  <si>
    <t>Väder under VMC, Isbildning, dålig sikt</t>
  </si>
  <si>
    <t>Fyll.J</t>
  </si>
  <si>
    <t>Gryning/Skymning/motljus</t>
  </si>
  <si>
    <t xml:space="preserve">Fyll i med bokstav J i den rosa kolumnen för de värden som stämmer för dig. </t>
  </si>
  <si>
    <t>I.M.S.A.F.E.</t>
  </si>
  <si>
    <t>500-200 fot över hav</t>
  </si>
  <si>
    <t>200-500 fot över land</t>
  </si>
  <si>
    <t>200-500 fot över hav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</si>
</sst>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252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D3E6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8" xfId="0" applyFont="1" applyBorder="1"/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/>
    <xf numFmtId="0" fontId="1" fillId="0" borderId="15" xfId="0" applyFont="1" applyBorder="1"/>
    <xf numFmtId="0" fontId="1" fillId="0" borderId="1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6" xfId="0" applyFont="1" applyBorder="1"/>
    <xf numFmtId="0" fontId="1" fillId="0" borderId="4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2" xfId="0" applyFont="1" applyBorder="1"/>
    <xf numFmtId="0" fontId="3" fillId="0" borderId="3" xfId="0" applyFont="1" applyBorder="1"/>
    <xf numFmtId="0" fontId="3" fillId="0" borderId="10" xfId="0" applyFont="1" applyBorder="1"/>
    <xf numFmtId="0" fontId="3" fillId="0" borderId="4" xfId="0" applyFont="1" applyBorder="1"/>
    <xf numFmtId="0" fontId="3" fillId="0" borderId="23" xfId="0" applyFont="1" applyBorder="1"/>
    <xf numFmtId="0" fontId="1" fillId="5" borderId="20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vertical="center"/>
    </xf>
    <xf numFmtId="0" fontId="4" fillId="4" borderId="24" xfId="0" applyFont="1" applyFill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4" xfId="0" applyFont="1" applyBorder="1"/>
    <xf numFmtId="0" fontId="1" fillId="0" borderId="30" xfId="0" applyFont="1" applyBorder="1" applyAlignment="1">
      <alignment horizontal="left"/>
    </xf>
    <xf numFmtId="0" fontId="1" fillId="0" borderId="13" xfId="0" applyFont="1" applyBorder="1"/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5" borderId="20" xfId="0" applyFont="1" applyFill="1" applyBorder="1" applyAlignment="1">
      <alignment horizontal="left" vertical="center"/>
    </xf>
    <xf numFmtId="0" fontId="4" fillId="4" borderId="26" xfId="0" applyFont="1" applyFill="1" applyBorder="1" applyAlignment="1">
      <alignment horizontal="left" vertical="center"/>
    </xf>
    <xf numFmtId="0" fontId="4" fillId="4" borderId="20" xfId="0" applyFont="1" applyFill="1" applyBorder="1" applyAlignment="1">
      <alignment horizontal="left" vertical="center"/>
    </xf>
    <xf numFmtId="0" fontId="4" fillId="4" borderId="27" xfId="0" applyFont="1" applyFill="1" applyBorder="1" applyAlignment="1">
      <alignment horizontal="left" vertical="center"/>
    </xf>
    <xf numFmtId="0" fontId="4" fillId="4" borderId="29" xfId="0" applyFont="1" applyFill="1" applyBorder="1" applyAlignment="1">
      <alignment vertical="center" wrapText="1"/>
    </xf>
    <xf numFmtId="0" fontId="4" fillId="5" borderId="24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4" borderId="22" xfId="0" applyFont="1" applyFill="1" applyBorder="1" applyAlignment="1">
      <alignment vertical="center"/>
    </xf>
    <xf numFmtId="0" fontId="4" fillId="4" borderId="15" xfId="0" applyFont="1" applyFill="1" applyBorder="1" applyAlignment="1">
      <alignment vertical="center" wrapText="1"/>
    </xf>
    <xf numFmtId="0" fontId="4" fillId="8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30" xfId="0" applyBorder="1"/>
    <xf numFmtId="0" fontId="2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1" fillId="0" borderId="1" xfId="0" applyFont="1" applyBorder="1"/>
    <xf numFmtId="0" fontId="1" fillId="0" borderId="3" xfId="0" applyFont="1" applyBorder="1"/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4" borderId="4" xfId="0" applyFont="1" applyFill="1" applyBorder="1"/>
    <xf numFmtId="0" fontId="1" fillId="4" borderId="1" xfId="0" applyFont="1" applyFill="1" applyBorder="1"/>
    <xf numFmtId="0" fontId="1" fillId="4" borderId="3" xfId="0" applyFont="1" applyFill="1" applyBorder="1"/>
    <xf numFmtId="0" fontId="1" fillId="3" borderId="4" xfId="0" applyFont="1" applyFill="1" applyBorder="1"/>
    <xf numFmtId="0" fontId="1" fillId="3" borderId="1" xfId="0" applyFont="1" applyFill="1" applyBorder="1"/>
    <xf numFmtId="0" fontId="1" fillId="3" borderId="3" xfId="0" applyFont="1" applyFill="1" applyBorder="1"/>
    <xf numFmtId="0" fontId="1" fillId="2" borderId="4" xfId="0" applyFont="1" applyFill="1" applyBorder="1"/>
    <xf numFmtId="0" fontId="1" fillId="2" borderId="1" xfId="0" applyFont="1" applyFill="1" applyBorder="1"/>
    <xf numFmtId="0" fontId="2" fillId="0" borderId="3" xfId="0" applyFont="1" applyBorder="1"/>
    <xf numFmtId="0" fontId="1" fillId="0" borderId="10" xfId="0" applyFont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/>
    </xf>
    <xf numFmtId="0" fontId="0" fillId="4" borderId="22" xfId="0" applyFill="1" applyBorder="1" applyAlignment="1">
      <alignment horizontal="left" vertical="center" wrapText="1"/>
    </xf>
    <xf numFmtId="0" fontId="0" fillId="5" borderId="16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/>
    </xf>
    <xf numFmtId="0" fontId="0" fillId="8" borderId="1" xfId="0" applyFill="1" applyBorder="1" applyAlignment="1" applyProtection="1">
      <alignment horizontal="center" vertical="center"/>
      <protection locked="0"/>
    </xf>
    <xf numFmtId="0" fontId="0" fillId="5" borderId="10" xfId="0" applyFill="1" applyBorder="1" applyAlignment="1">
      <alignment horizontal="left" vertical="center" wrapText="1"/>
    </xf>
    <xf numFmtId="0" fontId="0" fillId="5" borderId="22" xfId="0" applyFill="1" applyBorder="1" applyAlignment="1">
      <alignment horizontal="left" vertical="center" wrapText="1"/>
    </xf>
    <xf numFmtId="0" fontId="0" fillId="5" borderId="22" xfId="0" applyFill="1" applyBorder="1" applyAlignment="1">
      <alignment horizontal="center" vertical="center"/>
    </xf>
    <xf numFmtId="0" fontId="0" fillId="8" borderId="22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center" vertical="center"/>
    </xf>
    <xf numFmtId="0" fontId="0" fillId="8" borderId="12" xfId="0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0" fillId="5" borderId="15" xfId="0" applyFill="1" applyBorder="1" applyAlignment="1">
      <alignment horizontal="left" vertical="center" wrapText="1"/>
    </xf>
    <xf numFmtId="0" fontId="0" fillId="5" borderId="20" xfId="0" applyFill="1" applyBorder="1" applyAlignment="1">
      <alignment horizontal="center" vertical="center"/>
    </xf>
    <xf numFmtId="0" fontId="0" fillId="8" borderId="20" xfId="0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>
      <alignment horizontal="left" vertical="center" wrapText="1"/>
    </xf>
    <xf numFmtId="0" fontId="0" fillId="4" borderId="24" xfId="0" applyFill="1" applyBorder="1" applyAlignment="1">
      <alignment horizontal="center" vertical="center"/>
    </xf>
    <xf numFmtId="0" fontId="0" fillId="8" borderId="24" xfId="0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0" fillId="4" borderId="13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center" vertical="center"/>
    </xf>
    <xf numFmtId="0" fontId="0" fillId="8" borderId="19" xfId="0" applyFill="1" applyBorder="1" applyAlignment="1" applyProtection="1">
      <alignment horizontal="center" vertical="center"/>
      <protection locked="0"/>
    </xf>
    <xf numFmtId="0" fontId="0" fillId="5" borderId="25" xfId="0" applyFill="1" applyBorder="1" applyAlignment="1">
      <alignment horizontal="left" vertical="center" wrapText="1"/>
    </xf>
    <xf numFmtId="0" fontId="0" fillId="5" borderId="25" xfId="0" applyFill="1" applyBorder="1" applyAlignment="1">
      <alignment horizontal="center" vertical="center"/>
    </xf>
    <xf numFmtId="0" fontId="0" fillId="8" borderId="25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>
      <alignment horizontal="left" vertical="center" wrapText="1"/>
    </xf>
    <xf numFmtId="0" fontId="0" fillId="4" borderId="25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4" fillId="5" borderId="32" xfId="0" applyFont="1" applyFill="1" applyBorder="1" applyAlignment="1">
      <alignment vertical="center"/>
    </xf>
    <xf numFmtId="0" fontId="0" fillId="5" borderId="27" xfId="0" applyFill="1" applyBorder="1" applyAlignment="1">
      <alignment horizontal="left" vertical="center" wrapText="1"/>
    </xf>
    <xf numFmtId="0" fontId="0" fillId="5" borderId="24" xfId="0" applyFill="1" applyBorder="1" applyAlignment="1">
      <alignment horizontal="center" vertical="center"/>
    </xf>
    <xf numFmtId="0" fontId="4" fillId="4" borderId="28" xfId="0" applyFont="1" applyFill="1" applyBorder="1" applyAlignment="1">
      <alignment horizontal="left" vertical="center"/>
    </xf>
    <xf numFmtId="0" fontId="0" fillId="4" borderId="27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 wrapText="1"/>
    </xf>
    <xf numFmtId="0" fontId="0" fillId="5" borderId="24" xfId="0" applyFill="1" applyBorder="1" applyAlignment="1">
      <alignment horizontal="left" vertical="center" wrapText="1"/>
    </xf>
    <xf numFmtId="0" fontId="4" fillId="4" borderId="28" xfId="0" applyFont="1" applyFill="1" applyBorder="1" applyAlignment="1">
      <alignment vertical="center"/>
    </xf>
    <xf numFmtId="0" fontId="4" fillId="4" borderId="24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4" borderId="25" xfId="0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4" borderId="1" xfId="0" applyFont="1" applyFill="1" applyBorder="1" applyAlignment="1">
      <alignment horizontal="left" vertical="center"/>
    </xf>
    <xf numFmtId="0" fontId="4" fillId="5" borderId="20" xfId="0" applyFont="1" applyFill="1" applyBorder="1" applyAlignment="1">
      <alignment horizontal="left" vertical="center"/>
    </xf>
    <xf numFmtId="0" fontId="4" fillId="4" borderId="26" xfId="0" applyFont="1" applyFill="1" applyBorder="1" applyAlignment="1">
      <alignment horizontal="left" vertical="center"/>
    </xf>
    <xf numFmtId="0" fontId="4" fillId="4" borderId="20" xfId="0" applyFont="1" applyFill="1" applyBorder="1" applyAlignment="1">
      <alignment horizontal="left" vertical="center"/>
    </xf>
    <xf numFmtId="0" fontId="4" fillId="4" borderId="27" xfId="0" applyFont="1" applyFill="1" applyBorder="1" applyAlignment="1">
      <alignment horizontal="left" vertical="center"/>
    </xf>
    <xf numFmtId="0" fontId="4" fillId="5" borderId="20" xfId="0" applyFont="1" applyFill="1" applyBorder="1" applyAlignment="1">
      <alignment vertical="center"/>
    </xf>
    <xf numFmtId="0" fontId="4" fillId="4" borderId="26" xfId="0" applyFont="1" applyFill="1" applyBorder="1" applyAlignment="1">
      <alignment vertical="center"/>
    </xf>
    <xf numFmtId="0" fontId="4" fillId="4" borderId="27" xfId="0" applyFont="1" applyFill="1" applyBorder="1" applyAlignment="1">
      <alignment vertical="center"/>
    </xf>
    <xf numFmtId="0" fontId="4" fillId="5" borderId="26" xfId="0" applyFont="1" applyFill="1" applyBorder="1" applyAlignment="1">
      <alignment horizontal="left" vertical="center"/>
    </xf>
    <xf numFmtId="0" fontId="4" fillId="5" borderId="27" xfId="0" applyFont="1" applyFill="1" applyBorder="1" applyAlignment="1">
      <alignment horizontal="left" vertical="center"/>
    </xf>
    <xf numFmtId="0" fontId="4" fillId="4" borderId="32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left" vertical="center"/>
    </xf>
    <xf numFmtId="0" fontId="4" fillId="5" borderId="32" xfId="0" applyFont="1" applyFill="1" applyBorder="1" applyAlignment="1">
      <alignment horizontal="left" vertical="center"/>
    </xf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D3E6"/>
      <color rgb="FFFF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1138443</xdr:colOff>
      <xdr:row>0</xdr:row>
      <xdr:rowOff>6865</xdr:rowOff>
    </xdr:from>
    <xdr:to>
      <xdr:col>1</xdr:col>
      <xdr:colOff>1628840</xdr:colOff>
      <xdr:row>2</xdr:row>
      <xdr:rowOff>140549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2BC60009-D466-244A-9FB0-248FA0E609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950" b="400"/>
        <a:stretch/>
      </xdr:blipFill>
      <xdr:spPr>
        <a:xfrm>
          <a:off x="2792875" y="6865"/>
          <a:ext cx="490397" cy="518116"/>
        </a:xfrm>
        <a:prstGeom prst="rect">
          <a:avLst/>
        </a:prstGeom>
      </xdr:spPr>
    </xdr:pic>
    <xdr:clientData/>
  </xdr:twoCellAnchor>
  <xdr:twoCellAnchor>
    <xdr:from>
      <xdr:col>3</xdr:col>
      <xdr:colOff>63500</xdr:colOff>
      <xdr:row>3</xdr:row>
      <xdr:rowOff>47625</xdr:rowOff>
    </xdr:from>
    <xdr:to>
      <xdr:col>11</xdr:col>
      <xdr:colOff>142875</xdr:colOff>
      <xdr:row>40</xdr:row>
      <xdr:rowOff>111125</xdr:rowOff>
    </xdr:to>
    <xdr:sp macro="" textlink="">
      <xdr:nvSpPr>
        <xdr:cNvPr id="5" name="Frihandsfigur 4">
          <a:extLst>
            <a:ext uri="{FF2B5EF4-FFF2-40B4-BE49-F238E27FC236}">
              <a16:creationId xmlns:a16="http://schemas.microsoft.com/office/drawing/2014/main" id="{F6DC0716-5232-EB58-444C-B96D9CA2EC34}"/>
            </a:ext>
          </a:extLst>
        </xdr:cNvPr>
        <xdr:cNvSpPr/>
      </xdr:nvSpPr>
      <xdr:spPr>
        <a:xfrm>
          <a:off x="3540125" y="603250"/>
          <a:ext cx="1603375" cy="11366500"/>
        </a:xfrm>
        <a:custGeom>
          <a:avLst/>
          <a:gdLst>
            <a:gd name="connsiteX0" fmla="*/ 63500 w 1603375"/>
            <a:gd name="connsiteY0" fmla="*/ 0 h 11366500"/>
            <a:gd name="connsiteX1" fmla="*/ 31750 w 1603375"/>
            <a:gd name="connsiteY1" fmla="*/ 174625 h 11366500"/>
            <a:gd name="connsiteX2" fmla="*/ 15875 w 1603375"/>
            <a:gd name="connsiteY2" fmla="*/ 301625 h 11366500"/>
            <a:gd name="connsiteX3" fmla="*/ 47625 w 1603375"/>
            <a:gd name="connsiteY3" fmla="*/ 619125 h 11366500"/>
            <a:gd name="connsiteX4" fmla="*/ 31750 w 1603375"/>
            <a:gd name="connsiteY4" fmla="*/ 730250 h 11366500"/>
            <a:gd name="connsiteX5" fmla="*/ 0 w 1603375"/>
            <a:gd name="connsiteY5" fmla="*/ 952500 h 11366500"/>
            <a:gd name="connsiteX6" fmla="*/ 31750 w 1603375"/>
            <a:gd name="connsiteY6" fmla="*/ 1079500 h 11366500"/>
            <a:gd name="connsiteX7" fmla="*/ 47625 w 1603375"/>
            <a:gd name="connsiteY7" fmla="*/ 1206500 h 11366500"/>
            <a:gd name="connsiteX8" fmla="*/ 95250 w 1603375"/>
            <a:gd name="connsiteY8" fmla="*/ 1238250 h 11366500"/>
            <a:gd name="connsiteX9" fmla="*/ 254000 w 1603375"/>
            <a:gd name="connsiteY9" fmla="*/ 1270000 h 11366500"/>
            <a:gd name="connsiteX10" fmla="*/ 254000 w 1603375"/>
            <a:gd name="connsiteY10" fmla="*/ 2032000 h 11366500"/>
            <a:gd name="connsiteX11" fmla="*/ 365125 w 1603375"/>
            <a:gd name="connsiteY11" fmla="*/ 2047875 h 11366500"/>
            <a:gd name="connsiteX12" fmla="*/ 428625 w 1603375"/>
            <a:gd name="connsiteY12" fmla="*/ 2063750 h 11366500"/>
            <a:gd name="connsiteX13" fmla="*/ 428625 w 1603375"/>
            <a:gd name="connsiteY13" fmla="*/ 2174875 h 11366500"/>
            <a:gd name="connsiteX14" fmla="*/ 412750 w 1603375"/>
            <a:gd name="connsiteY14" fmla="*/ 2428875 h 11366500"/>
            <a:gd name="connsiteX15" fmla="*/ 412750 w 1603375"/>
            <a:gd name="connsiteY15" fmla="*/ 2873375 h 11366500"/>
            <a:gd name="connsiteX16" fmla="*/ 428625 w 1603375"/>
            <a:gd name="connsiteY16" fmla="*/ 3159125 h 11366500"/>
            <a:gd name="connsiteX17" fmla="*/ 428625 w 1603375"/>
            <a:gd name="connsiteY17" fmla="*/ 3524250 h 11366500"/>
            <a:gd name="connsiteX18" fmla="*/ 396875 w 1603375"/>
            <a:gd name="connsiteY18" fmla="*/ 3762375 h 11366500"/>
            <a:gd name="connsiteX19" fmla="*/ 428625 w 1603375"/>
            <a:gd name="connsiteY19" fmla="*/ 4064000 h 11366500"/>
            <a:gd name="connsiteX20" fmla="*/ 555625 w 1603375"/>
            <a:gd name="connsiteY20" fmla="*/ 4095750 h 11366500"/>
            <a:gd name="connsiteX21" fmla="*/ 777875 w 1603375"/>
            <a:gd name="connsiteY21" fmla="*/ 4127500 h 11366500"/>
            <a:gd name="connsiteX22" fmla="*/ 825500 w 1603375"/>
            <a:gd name="connsiteY22" fmla="*/ 4143375 h 11366500"/>
            <a:gd name="connsiteX23" fmla="*/ 809625 w 1603375"/>
            <a:gd name="connsiteY23" fmla="*/ 4222750 h 11366500"/>
            <a:gd name="connsiteX24" fmla="*/ 825500 w 1603375"/>
            <a:gd name="connsiteY24" fmla="*/ 4270375 h 11366500"/>
            <a:gd name="connsiteX25" fmla="*/ 809625 w 1603375"/>
            <a:gd name="connsiteY25" fmla="*/ 4318000 h 11366500"/>
            <a:gd name="connsiteX26" fmla="*/ 825500 w 1603375"/>
            <a:gd name="connsiteY26" fmla="*/ 4397375 h 11366500"/>
            <a:gd name="connsiteX27" fmla="*/ 873125 w 1603375"/>
            <a:gd name="connsiteY27" fmla="*/ 4413250 h 11366500"/>
            <a:gd name="connsiteX28" fmla="*/ 1000125 w 1603375"/>
            <a:gd name="connsiteY28" fmla="*/ 4429125 h 11366500"/>
            <a:gd name="connsiteX29" fmla="*/ 984250 w 1603375"/>
            <a:gd name="connsiteY29" fmla="*/ 4508500 h 11366500"/>
            <a:gd name="connsiteX30" fmla="*/ 968375 w 1603375"/>
            <a:gd name="connsiteY30" fmla="*/ 4619625 h 11366500"/>
            <a:gd name="connsiteX31" fmla="*/ 952500 w 1603375"/>
            <a:gd name="connsiteY31" fmla="*/ 4683125 h 11366500"/>
            <a:gd name="connsiteX32" fmla="*/ 952500 w 1603375"/>
            <a:gd name="connsiteY32" fmla="*/ 5032375 h 11366500"/>
            <a:gd name="connsiteX33" fmla="*/ 968375 w 1603375"/>
            <a:gd name="connsiteY33" fmla="*/ 5080000 h 11366500"/>
            <a:gd name="connsiteX34" fmla="*/ 984250 w 1603375"/>
            <a:gd name="connsiteY34" fmla="*/ 5159375 h 11366500"/>
            <a:gd name="connsiteX35" fmla="*/ 968375 w 1603375"/>
            <a:gd name="connsiteY35" fmla="*/ 5334000 h 11366500"/>
            <a:gd name="connsiteX36" fmla="*/ 936625 w 1603375"/>
            <a:gd name="connsiteY36" fmla="*/ 5492750 h 11366500"/>
            <a:gd name="connsiteX37" fmla="*/ 952500 w 1603375"/>
            <a:gd name="connsiteY37" fmla="*/ 5651500 h 11366500"/>
            <a:gd name="connsiteX38" fmla="*/ 984250 w 1603375"/>
            <a:gd name="connsiteY38" fmla="*/ 5905500 h 11366500"/>
            <a:gd name="connsiteX39" fmla="*/ 1016000 w 1603375"/>
            <a:gd name="connsiteY39" fmla="*/ 6286500 h 11366500"/>
            <a:gd name="connsiteX40" fmla="*/ 1000125 w 1603375"/>
            <a:gd name="connsiteY40" fmla="*/ 6334125 h 11366500"/>
            <a:gd name="connsiteX41" fmla="*/ 1000125 w 1603375"/>
            <a:gd name="connsiteY41" fmla="*/ 6715125 h 11366500"/>
            <a:gd name="connsiteX42" fmla="*/ 1000125 w 1603375"/>
            <a:gd name="connsiteY42" fmla="*/ 6873875 h 11366500"/>
            <a:gd name="connsiteX43" fmla="*/ 1016000 w 1603375"/>
            <a:gd name="connsiteY43" fmla="*/ 6969125 h 11366500"/>
            <a:gd name="connsiteX44" fmla="*/ 1317625 w 1603375"/>
            <a:gd name="connsiteY44" fmla="*/ 6985000 h 11366500"/>
            <a:gd name="connsiteX45" fmla="*/ 1365250 w 1603375"/>
            <a:gd name="connsiteY45" fmla="*/ 7000875 h 11366500"/>
            <a:gd name="connsiteX46" fmla="*/ 1349375 w 1603375"/>
            <a:gd name="connsiteY46" fmla="*/ 7064375 h 11366500"/>
            <a:gd name="connsiteX47" fmla="*/ 1365250 w 1603375"/>
            <a:gd name="connsiteY47" fmla="*/ 7223125 h 11366500"/>
            <a:gd name="connsiteX48" fmla="*/ 1365250 w 1603375"/>
            <a:gd name="connsiteY48" fmla="*/ 7683500 h 11366500"/>
            <a:gd name="connsiteX49" fmla="*/ 1381125 w 1603375"/>
            <a:gd name="connsiteY49" fmla="*/ 7731125 h 11366500"/>
            <a:gd name="connsiteX50" fmla="*/ 1365250 w 1603375"/>
            <a:gd name="connsiteY50" fmla="*/ 8397875 h 11366500"/>
            <a:gd name="connsiteX51" fmla="*/ 1381125 w 1603375"/>
            <a:gd name="connsiteY51" fmla="*/ 8445500 h 11366500"/>
            <a:gd name="connsiteX52" fmla="*/ 1397000 w 1603375"/>
            <a:gd name="connsiteY52" fmla="*/ 8858250 h 11366500"/>
            <a:gd name="connsiteX53" fmla="*/ 1381125 w 1603375"/>
            <a:gd name="connsiteY53" fmla="*/ 9207500 h 11366500"/>
            <a:gd name="connsiteX54" fmla="*/ 1349375 w 1603375"/>
            <a:gd name="connsiteY54" fmla="*/ 9652000 h 11366500"/>
            <a:gd name="connsiteX55" fmla="*/ 1381125 w 1603375"/>
            <a:gd name="connsiteY55" fmla="*/ 9921875 h 11366500"/>
            <a:gd name="connsiteX56" fmla="*/ 1365250 w 1603375"/>
            <a:gd name="connsiteY56" fmla="*/ 9985375 h 11366500"/>
            <a:gd name="connsiteX57" fmla="*/ 1381125 w 1603375"/>
            <a:gd name="connsiteY57" fmla="*/ 10096500 h 11366500"/>
            <a:gd name="connsiteX58" fmla="*/ 1397000 w 1603375"/>
            <a:gd name="connsiteY58" fmla="*/ 10144125 h 11366500"/>
            <a:gd name="connsiteX59" fmla="*/ 1381125 w 1603375"/>
            <a:gd name="connsiteY59" fmla="*/ 10255250 h 11366500"/>
            <a:gd name="connsiteX60" fmla="*/ 1397000 w 1603375"/>
            <a:gd name="connsiteY60" fmla="*/ 10334625 h 11366500"/>
            <a:gd name="connsiteX61" fmla="*/ 1508125 w 1603375"/>
            <a:gd name="connsiteY61" fmla="*/ 10350500 h 11366500"/>
            <a:gd name="connsiteX62" fmla="*/ 1587500 w 1603375"/>
            <a:gd name="connsiteY62" fmla="*/ 10366375 h 11366500"/>
            <a:gd name="connsiteX63" fmla="*/ 1571625 w 1603375"/>
            <a:gd name="connsiteY63" fmla="*/ 10414000 h 11366500"/>
            <a:gd name="connsiteX64" fmla="*/ 1587500 w 1603375"/>
            <a:gd name="connsiteY64" fmla="*/ 10493375 h 11366500"/>
            <a:gd name="connsiteX65" fmla="*/ 1603375 w 1603375"/>
            <a:gd name="connsiteY65" fmla="*/ 10604500 h 11366500"/>
            <a:gd name="connsiteX66" fmla="*/ 1587500 w 1603375"/>
            <a:gd name="connsiteY66" fmla="*/ 10668000 h 11366500"/>
            <a:gd name="connsiteX67" fmla="*/ 1603375 w 1603375"/>
            <a:gd name="connsiteY67" fmla="*/ 11366500 h 11366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</a:cxnLst>
          <a:rect l="l" t="t" r="r" b="b"/>
          <a:pathLst>
            <a:path w="1603375" h="11366500">
              <a:moveTo>
                <a:pt x="63500" y="0"/>
              </a:moveTo>
              <a:cubicBezTo>
                <a:pt x="49825" y="68373"/>
                <a:pt x="41905" y="103537"/>
                <a:pt x="31750" y="174625"/>
              </a:cubicBezTo>
              <a:cubicBezTo>
                <a:pt x="25717" y="216859"/>
                <a:pt x="21167" y="259292"/>
                <a:pt x="15875" y="301625"/>
              </a:cubicBezTo>
              <a:cubicBezTo>
                <a:pt x="21633" y="353447"/>
                <a:pt x="47625" y="578698"/>
                <a:pt x="47625" y="619125"/>
              </a:cubicBezTo>
              <a:cubicBezTo>
                <a:pt x="47625" y="656543"/>
                <a:pt x="36695" y="693160"/>
                <a:pt x="31750" y="730250"/>
              </a:cubicBezTo>
              <a:cubicBezTo>
                <a:pt x="5260" y="928924"/>
                <a:pt x="27885" y="785189"/>
                <a:pt x="0" y="952500"/>
              </a:cubicBezTo>
              <a:cubicBezTo>
                <a:pt x="19316" y="1010448"/>
                <a:pt x="20803" y="1008346"/>
                <a:pt x="31750" y="1079500"/>
              </a:cubicBezTo>
              <a:cubicBezTo>
                <a:pt x="38237" y="1121667"/>
                <a:pt x="31780" y="1166889"/>
                <a:pt x="47625" y="1206500"/>
              </a:cubicBezTo>
              <a:cubicBezTo>
                <a:pt x="54711" y="1224215"/>
                <a:pt x="78185" y="1229717"/>
                <a:pt x="95250" y="1238250"/>
              </a:cubicBezTo>
              <a:cubicBezTo>
                <a:pt x="139582" y="1260416"/>
                <a:pt x="213048" y="1264150"/>
                <a:pt x="254000" y="1270000"/>
              </a:cubicBezTo>
              <a:cubicBezTo>
                <a:pt x="250961" y="1349009"/>
                <a:pt x="217218" y="1926250"/>
                <a:pt x="254000" y="2032000"/>
              </a:cubicBezTo>
              <a:cubicBezTo>
                <a:pt x="266292" y="2067341"/>
                <a:pt x="328311" y="2041182"/>
                <a:pt x="365125" y="2047875"/>
              </a:cubicBezTo>
              <a:cubicBezTo>
                <a:pt x="386591" y="2051778"/>
                <a:pt x="407458" y="2058458"/>
                <a:pt x="428625" y="2063750"/>
              </a:cubicBezTo>
              <a:cubicBezTo>
                <a:pt x="462856" y="2200673"/>
                <a:pt x="440434" y="2062690"/>
                <a:pt x="428625" y="2174875"/>
              </a:cubicBezTo>
              <a:cubicBezTo>
                <a:pt x="419744" y="2259241"/>
                <a:pt x="418042" y="2344208"/>
                <a:pt x="412750" y="2428875"/>
              </a:cubicBezTo>
              <a:cubicBezTo>
                <a:pt x="452475" y="2945302"/>
                <a:pt x="412750" y="2300370"/>
                <a:pt x="412750" y="2873375"/>
              </a:cubicBezTo>
              <a:cubicBezTo>
                <a:pt x="412750" y="2968772"/>
                <a:pt x="423333" y="3063875"/>
                <a:pt x="428625" y="3159125"/>
              </a:cubicBezTo>
              <a:cubicBezTo>
                <a:pt x="390505" y="3540329"/>
                <a:pt x="428625" y="3065313"/>
                <a:pt x="428625" y="3524250"/>
              </a:cubicBezTo>
              <a:cubicBezTo>
                <a:pt x="428625" y="3544766"/>
                <a:pt x="400790" y="3734973"/>
                <a:pt x="396875" y="3762375"/>
              </a:cubicBezTo>
              <a:cubicBezTo>
                <a:pt x="407458" y="3862917"/>
                <a:pt x="332716" y="4032030"/>
                <a:pt x="428625" y="4064000"/>
              </a:cubicBezTo>
              <a:cubicBezTo>
                <a:pt x="487591" y="4083655"/>
                <a:pt x="482829" y="4084256"/>
                <a:pt x="555625" y="4095750"/>
              </a:cubicBezTo>
              <a:cubicBezTo>
                <a:pt x="629545" y="4107422"/>
                <a:pt x="777875" y="4127500"/>
                <a:pt x="777875" y="4127500"/>
              </a:cubicBezTo>
              <a:cubicBezTo>
                <a:pt x="793750" y="4132792"/>
                <a:pt x="820208" y="4127500"/>
                <a:pt x="825500" y="4143375"/>
              </a:cubicBezTo>
              <a:cubicBezTo>
                <a:pt x="834033" y="4168973"/>
                <a:pt x="809625" y="4195768"/>
                <a:pt x="809625" y="4222750"/>
              </a:cubicBezTo>
              <a:cubicBezTo>
                <a:pt x="809625" y="4239484"/>
                <a:pt x="820208" y="4254500"/>
                <a:pt x="825500" y="4270375"/>
              </a:cubicBezTo>
              <a:cubicBezTo>
                <a:pt x="820208" y="4286250"/>
                <a:pt x="809625" y="4301266"/>
                <a:pt x="809625" y="4318000"/>
              </a:cubicBezTo>
              <a:cubicBezTo>
                <a:pt x="809625" y="4344982"/>
                <a:pt x="810533" y="4374924"/>
                <a:pt x="825500" y="4397375"/>
              </a:cubicBezTo>
              <a:cubicBezTo>
                <a:pt x="834782" y="4411298"/>
                <a:pt x="856661" y="4410257"/>
                <a:pt x="873125" y="4413250"/>
              </a:cubicBezTo>
              <a:cubicBezTo>
                <a:pt x="915100" y="4420882"/>
                <a:pt x="957792" y="4423833"/>
                <a:pt x="1000125" y="4429125"/>
              </a:cubicBezTo>
              <a:cubicBezTo>
                <a:pt x="994833" y="4455583"/>
                <a:pt x="988686" y="4481885"/>
                <a:pt x="984250" y="4508500"/>
              </a:cubicBezTo>
              <a:cubicBezTo>
                <a:pt x="978099" y="4545409"/>
                <a:pt x="975068" y="4582811"/>
                <a:pt x="968375" y="4619625"/>
              </a:cubicBezTo>
              <a:cubicBezTo>
                <a:pt x="964472" y="4641091"/>
                <a:pt x="957792" y="4661958"/>
                <a:pt x="952500" y="4683125"/>
              </a:cubicBezTo>
              <a:cubicBezTo>
                <a:pt x="994833" y="5148792"/>
                <a:pt x="952500" y="4566708"/>
                <a:pt x="952500" y="5032375"/>
              </a:cubicBezTo>
              <a:cubicBezTo>
                <a:pt x="952500" y="5049109"/>
                <a:pt x="964316" y="5063766"/>
                <a:pt x="968375" y="5080000"/>
              </a:cubicBezTo>
              <a:cubicBezTo>
                <a:pt x="974919" y="5106177"/>
                <a:pt x="978958" y="5132917"/>
                <a:pt x="984250" y="5159375"/>
              </a:cubicBezTo>
              <a:cubicBezTo>
                <a:pt x="978958" y="5217583"/>
                <a:pt x="976641" y="5276139"/>
                <a:pt x="968375" y="5334000"/>
              </a:cubicBezTo>
              <a:cubicBezTo>
                <a:pt x="960743" y="5387422"/>
                <a:pt x="936625" y="5492750"/>
                <a:pt x="936625" y="5492750"/>
              </a:cubicBezTo>
              <a:cubicBezTo>
                <a:pt x="941917" y="5545667"/>
                <a:pt x="945471" y="5598786"/>
                <a:pt x="952500" y="5651500"/>
              </a:cubicBezTo>
              <a:cubicBezTo>
                <a:pt x="982904" y="5879529"/>
                <a:pt x="959290" y="5506144"/>
                <a:pt x="984250" y="5905500"/>
              </a:cubicBezTo>
              <a:cubicBezTo>
                <a:pt x="1007333" y="6274825"/>
                <a:pt x="963980" y="6130440"/>
                <a:pt x="1016000" y="6286500"/>
              </a:cubicBezTo>
              <a:cubicBezTo>
                <a:pt x="1010708" y="6302375"/>
                <a:pt x="1002080" y="6317506"/>
                <a:pt x="1000125" y="6334125"/>
              </a:cubicBezTo>
              <a:cubicBezTo>
                <a:pt x="974615" y="6550960"/>
                <a:pt x="981046" y="6524331"/>
                <a:pt x="1000125" y="6715125"/>
              </a:cubicBezTo>
              <a:cubicBezTo>
                <a:pt x="972847" y="6796959"/>
                <a:pt x="980923" y="6749065"/>
                <a:pt x="1000125" y="6873875"/>
              </a:cubicBezTo>
              <a:cubicBezTo>
                <a:pt x="1005019" y="6905689"/>
                <a:pt x="985619" y="6958492"/>
                <a:pt x="1016000" y="6969125"/>
              </a:cubicBezTo>
              <a:cubicBezTo>
                <a:pt x="1111028" y="7002385"/>
                <a:pt x="1217083" y="6979708"/>
                <a:pt x="1317625" y="6985000"/>
              </a:cubicBezTo>
              <a:cubicBezTo>
                <a:pt x="1333500" y="6990292"/>
                <a:pt x="1359035" y="6985338"/>
                <a:pt x="1365250" y="7000875"/>
              </a:cubicBezTo>
              <a:cubicBezTo>
                <a:pt x="1373353" y="7021133"/>
                <a:pt x="1349375" y="7042557"/>
                <a:pt x="1349375" y="7064375"/>
              </a:cubicBezTo>
              <a:cubicBezTo>
                <a:pt x="1349375" y="7117556"/>
                <a:pt x="1359958" y="7170208"/>
                <a:pt x="1365250" y="7223125"/>
              </a:cubicBezTo>
              <a:cubicBezTo>
                <a:pt x="1343114" y="7444488"/>
                <a:pt x="1339467" y="7399892"/>
                <a:pt x="1365250" y="7683500"/>
              </a:cubicBezTo>
              <a:cubicBezTo>
                <a:pt x="1366765" y="7700165"/>
                <a:pt x="1375833" y="7715250"/>
                <a:pt x="1381125" y="7731125"/>
              </a:cubicBezTo>
              <a:cubicBezTo>
                <a:pt x="1365798" y="7999346"/>
                <a:pt x="1319397" y="8168609"/>
                <a:pt x="1365250" y="8397875"/>
              </a:cubicBezTo>
              <a:cubicBezTo>
                <a:pt x="1368532" y="8414284"/>
                <a:pt x="1375833" y="8429625"/>
                <a:pt x="1381125" y="8445500"/>
              </a:cubicBezTo>
              <a:cubicBezTo>
                <a:pt x="1386417" y="8583083"/>
                <a:pt x="1397000" y="8720565"/>
                <a:pt x="1397000" y="8858250"/>
              </a:cubicBezTo>
              <a:cubicBezTo>
                <a:pt x="1397000" y="8974787"/>
                <a:pt x="1386803" y="9091102"/>
                <a:pt x="1381125" y="9207500"/>
              </a:cubicBezTo>
              <a:cubicBezTo>
                <a:pt x="1365131" y="9535384"/>
                <a:pt x="1375226" y="9419337"/>
                <a:pt x="1349375" y="9652000"/>
              </a:cubicBezTo>
              <a:cubicBezTo>
                <a:pt x="1384892" y="9758550"/>
                <a:pt x="1381125" y="9734135"/>
                <a:pt x="1381125" y="9921875"/>
              </a:cubicBezTo>
              <a:cubicBezTo>
                <a:pt x="1381125" y="9943693"/>
                <a:pt x="1370542" y="9964208"/>
                <a:pt x="1365250" y="9985375"/>
              </a:cubicBezTo>
              <a:cubicBezTo>
                <a:pt x="1370542" y="10022417"/>
                <a:pt x="1373787" y="10059809"/>
                <a:pt x="1381125" y="10096500"/>
              </a:cubicBezTo>
              <a:cubicBezTo>
                <a:pt x="1384407" y="10112909"/>
                <a:pt x="1397000" y="10127391"/>
                <a:pt x="1397000" y="10144125"/>
              </a:cubicBezTo>
              <a:cubicBezTo>
                <a:pt x="1397000" y="10181543"/>
                <a:pt x="1386417" y="10218208"/>
                <a:pt x="1381125" y="10255250"/>
              </a:cubicBezTo>
              <a:cubicBezTo>
                <a:pt x="1386417" y="10281708"/>
                <a:pt x="1375414" y="10318436"/>
                <a:pt x="1397000" y="10334625"/>
              </a:cubicBezTo>
              <a:cubicBezTo>
                <a:pt x="1426934" y="10357076"/>
                <a:pt x="1471216" y="10344349"/>
                <a:pt x="1508125" y="10350500"/>
              </a:cubicBezTo>
              <a:cubicBezTo>
                <a:pt x="1534740" y="10354936"/>
                <a:pt x="1561042" y="10361083"/>
                <a:pt x="1587500" y="10366375"/>
              </a:cubicBezTo>
              <a:cubicBezTo>
                <a:pt x="1582208" y="10382250"/>
                <a:pt x="1571625" y="10397266"/>
                <a:pt x="1571625" y="10414000"/>
              </a:cubicBezTo>
              <a:cubicBezTo>
                <a:pt x="1571625" y="10440982"/>
                <a:pt x="1583064" y="10466760"/>
                <a:pt x="1587500" y="10493375"/>
              </a:cubicBezTo>
              <a:cubicBezTo>
                <a:pt x="1593651" y="10530284"/>
                <a:pt x="1598083" y="10567458"/>
                <a:pt x="1603375" y="10604500"/>
              </a:cubicBezTo>
              <a:cubicBezTo>
                <a:pt x="1598083" y="10625667"/>
                <a:pt x="1587500" y="10646182"/>
                <a:pt x="1587500" y="10668000"/>
              </a:cubicBezTo>
              <a:cubicBezTo>
                <a:pt x="1587500" y="10900893"/>
                <a:pt x="1603375" y="11366500"/>
                <a:pt x="1603375" y="11366500"/>
              </a:cubicBezTo>
            </a:path>
          </a:pathLst>
        </a:custGeom>
        <a:noFill/>
        <a:ln>
          <a:prstDash val="sys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1295400</xdr:colOff>
      <xdr:row>0</xdr:row>
      <xdr:rowOff>12700</xdr:rowOff>
    </xdr:from>
    <xdr:to>
      <xdr:col>2</xdr:col>
      <xdr:colOff>15755</xdr:colOff>
      <xdr:row>2</xdr:row>
      <xdr:rowOff>123043</xdr:rowOff>
    </xdr:to>
    <xdr:pic>
      <xdr:nvPicPr>
        <xdr:cNvPr id="26" name="Bildobjekt 25">
          <a:extLst>
            <a:ext uri="{FF2B5EF4-FFF2-40B4-BE49-F238E27FC236}">
              <a16:creationId xmlns:a16="http://schemas.microsoft.com/office/drawing/2014/main" id="{25DE1EA4-1AAA-1C41-A010-E23BAC3DB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0" y="393700"/>
          <a:ext cx="561855" cy="516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91711-75C4-4D5C-8144-B48D64F3758E}">
  <dimension ref="A1:Z42"/>
  <sheetViews>
    <sheetView showGridLines="0" tabSelected="1" view="pageLayout" zoomScale="80" zoomScaleNormal="114" zoomScalePageLayoutView="80" workbookViewId="0">
      <selection activeCell="AE12" sqref="AE12"/>
    </sheetView>
  </sheetViews>
  <sheetFormatPr baseColWidth="10" defaultColWidth="8.6640625" defaultRowHeight="14"/>
  <cols>
    <col min="1" max="1" width="17.33203125" style="1" customWidth="1"/>
    <col min="2" max="2" width="25" style="1" customWidth="1"/>
    <col min="3" max="3" width="3.33203125" style="2" customWidth="1"/>
    <col min="4" max="24" width="2.5" style="1" customWidth="1"/>
    <col min="25" max="25" width="7.6640625" style="1" customWidth="1"/>
    <col min="26" max="16384" width="8.6640625" style="1"/>
  </cols>
  <sheetData>
    <row r="1" spans="1:26" ht="16" customHeight="1">
      <c r="A1" s="46" t="s">
        <v>40</v>
      </c>
      <c r="B1" s="47"/>
      <c r="C1" s="48"/>
      <c r="D1" s="132" t="s">
        <v>56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3"/>
    </row>
    <row r="2" spans="1:26">
      <c r="A2" s="45"/>
      <c r="B2" s="8"/>
      <c r="C2" s="130" t="s">
        <v>44</v>
      </c>
      <c r="D2" s="131"/>
      <c r="E2" s="131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1"/>
      <c r="Z2" s="52"/>
    </row>
    <row r="3" spans="1:26">
      <c r="A3" s="10" t="s">
        <v>41</v>
      </c>
      <c r="B3" s="11"/>
      <c r="C3" s="49"/>
      <c r="D3" s="6">
        <v>0</v>
      </c>
      <c r="E3" s="6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49">
        <v>10</v>
      </c>
      <c r="O3" s="50">
        <v>11</v>
      </c>
      <c r="P3" s="17">
        <v>12</v>
      </c>
      <c r="Q3" s="17">
        <v>13</v>
      </c>
      <c r="R3" s="51">
        <v>14</v>
      </c>
      <c r="S3" s="13">
        <v>15</v>
      </c>
      <c r="T3" s="14">
        <v>16</v>
      </c>
      <c r="U3" s="14">
        <v>17</v>
      </c>
      <c r="V3" s="15">
        <v>18</v>
      </c>
      <c r="W3" s="12">
        <v>19</v>
      </c>
      <c r="X3" s="5">
        <v>20</v>
      </c>
    </row>
    <row r="4" spans="1:26" customFormat="1" ht="15" customHeight="1" thickBot="1">
      <c r="A4" s="138" t="s">
        <v>66</v>
      </c>
      <c r="B4" s="138"/>
      <c r="C4" s="128">
        <v>20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  <c r="O4" s="74"/>
      <c r="P4" s="75"/>
      <c r="Q4" s="75"/>
      <c r="R4" s="76"/>
      <c r="S4" s="77"/>
      <c r="T4" s="78"/>
      <c r="U4" s="78"/>
      <c r="V4" s="79"/>
      <c r="W4" s="80"/>
      <c r="X4" s="81"/>
    </row>
    <row r="5" spans="1:26" customFormat="1" ht="17" thickBot="1">
      <c r="A5" s="58" t="s">
        <v>64</v>
      </c>
      <c r="B5" s="125" t="s">
        <v>65</v>
      </c>
      <c r="C5" s="86">
        <v>20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  <c r="O5" s="74"/>
      <c r="P5" s="75"/>
      <c r="Q5" s="75"/>
      <c r="R5" s="76"/>
      <c r="S5" s="77"/>
      <c r="T5" s="78"/>
      <c r="U5" s="78"/>
      <c r="V5" s="79"/>
      <c r="W5" s="80"/>
      <c r="X5" s="81"/>
    </row>
    <row r="6" spans="1:26" customFormat="1" ht="17" thickBot="1">
      <c r="A6" s="41" t="s">
        <v>63</v>
      </c>
      <c r="B6" s="105" t="s">
        <v>70</v>
      </c>
      <c r="C6" s="86">
        <v>20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1"/>
      <c r="O6" s="74"/>
      <c r="P6" s="75"/>
      <c r="Q6" s="75"/>
      <c r="R6" s="76"/>
      <c r="S6" s="77"/>
      <c r="T6" s="78"/>
      <c r="U6" s="78"/>
      <c r="V6" s="79"/>
      <c r="W6" s="80"/>
      <c r="X6" s="81"/>
    </row>
    <row r="7" spans="1:26" customFormat="1" ht="32">
      <c r="A7" s="143" t="s">
        <v>0</v>
      </c>
      <c r="B7" s="91" t="s">
        <v>1</v>
      </c>
      <c r="C7" s="89">
        <v>0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1"/>
      <c r="O7" s="74"/>
      <c r="P7" s="75"/>
      <c r="Q7" s="75"/>
      <c r="R7" s="76"/>
      <c r="S7" s="77"/>
      <c r="T7" s="78"/>
      <c r="U7" s="78"/>
      <c r="V7" s="79"/>
      <c r="W7" s="80"/>
      <c r="X7" s="81"/>
    </row>
    <row r="8" spans="1:26" customFormat="1" ht="32">
      <c r="A8" s="143"/>
      <c r="B8" s="91" t="s">
        <v>2</v>
      </c>
      <c r="C8" s="89">
        <v>1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1"/>
      <c r="O8" s="74"/>
      <c r="P8" s="75"/>
      <c r="Q8" s="75"/>
      <c r="R8" s="76"/>
      <c r="S8" s="77"/>
      <c r="T8" s="78"/>
      <c r="U8" s="78"/>
      <c r="V8" s="79"/>
      <c r="W8" s="80"/>
      <c r="X8" s="81"/>
    </row>
    <row r="9" spans="1:26" customFormat="1" ht="33" thickBot="1">
      <c r="A9" s="143"/>
      <c r="B9" s="92" t="s">
        <v>3</v>
      </c>
      <c r="C9" s="89">
        <v>2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74"/>
      <c r="P9" s="75"/>
      <c r="Q9" s="75"/>
      <c r="R9" s="76"/>
      <c r="S9" s="77"/>
      <c r="T9" s="78"/>
      <c r="U9" s="78"/>
      <c r="V9" s="79"/>
      <c r="W9" s="80"/>
      <c r="X9" s="81"/>
    </row>
    <row r="10" spans="1:26" customFormat="1" ht="32">
      <c r="A10" s="144" t="s">
        <v>53</v>
      </c>
      <c r="B10" s="95" t="s">
        <v>5</v>
      </c>
      <c r="C10" s="101">
        <v>1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  <c r="O10" s="74"/>
      <c r="P10" s="75"/>
      <c r="Q10" s="75"/>
      <c r="R10" s="76"/>
      <c r="S10" s="77"/>
      <c r="T10" s="78"/>
      <c r="U10" s="78"/>
      <c r="V10" s="79"/>
      <c r="W10" s="80"/>
      <c r="X10" s="81"/>
    </row>
    <row r="11" spans="1:26" customFormat="1" ht="33" thickBot="1">
      <c r="A11" s="145"/>
      <c r="B11" s="87" t="s">
        <v>4</v>
      </c>
      <c r="C11" s="101">
        <v>2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1"/>
      <c r="O11" s="74"/>
      <c r="P11" s="75"/>
      <c r="Q11" s="75"/>
      <c r="R11" s="76"/>
      <c r="S11" s="77"/>
      <c r="T11" s="78"/>
      <c r="U11" s="78"/>
      <c r="V11" s="79"/>
      <c r="W11" s="80"/>
      <c r="X11" s="81"/>
    </row>
    <row r="12" spans="1:26" customFormat="1" ht="33" thickBot="1">
      <c r="A12" s="58" t="s">
        <v>54</v>
      </c>
      <c r="B12" s="125" t="s">
        <v>6</v>
      </c>
      <c r="C12" s="89">
        <v>1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1"/>
      <c r="O12" s="74"/>
      <c r="P12" s="75"/>
      <c r="Q12" s="75"/>
      <c r="R12" s="76"/>
      <c r="S12" s="77"/>
      <c r="T12" s="78"/>
      <c r="U12" s="78"/>
      <c r="V12" s="79"/>
      <c r="W12" s="80"/>
      <c r="X12" s="81"/>
    </row>
    <row r="13" spans="1:26" customFormat="1" ht="32">
      <c r="A13" s="144" t="s">
        <v>51</v>
      </c>
      <c r="B13" s="95" t="s">
        <v>7</v>
      </c>
      <c r="C13" s="101">
        <v>1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1"/>
      <c r="O13" s="74"/>
      <c r="P13" s="75"/>
      <c r="Q13" s="75"/>
      <c r="R13" s="76"/>
      <c r="S13" s="77"/>
      <c r="T13" s="78"/>
      <c r="U13" s="78"/>
      <c r="V13" s="79"/>
      <c r="W13" s="80"/>
      <c r="X13" s="81"/>
    </row>
    <row r="14" spans="1:26" customFormat="1" ht="33" thickBot="1">
      <c r="A14" s="145"/>
      <c r="B14" s="87" t="s">
        <v>8</v>
      </c>
      <c r="C14" s="101">
        <v>2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1"/>
      <c r="O14" s="74"/>
      <c r="P14" s="75"/>
      <c r="Q14" s="75"/>
      <c r="R14" s="76"/>
      <c r="S14" s="77"/>
      <c r="T14" s="78"/>
      <c r="U14" s="78"/>
      <c r="V14" s="79"/>
      <c r="W14" s="80"/>
      <c r="X14" s="81"/>
    </row>
    <row r="15" spans="1:26" customFormat="1" ht="33" thickBot="1">
      <c r="A15" s="40" t="s">
        <v>55</v>
      </c>
      <c r="B15" s="125" t="s">
        <v>9</v>
      </c>
      <c r="C15" s="89">
        <v>2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/>
      <c r="O15" s="74"/>
      <c r="P15" s="75"/>
      <c r="Q15" s="75"/>
      <c r="R15" s="76"/>
      <c r="S15" s="77"/>
      <c r="T15" s="78"/>
      <c r="U15" s="78"/>
      <c r="V15" s="79"/>
      <c r="W15" s="80"/>
      <c r="X15" s="81"/>
    </row>
    <row r="16" spans="1:26" customFormat="1" ht="17" thickBot="1">
      <c r="A16" s="41" t="s">
        <v>10</v>
      </c>
      <c r="B16" s="105" t="s">
        <v>12</v>
      </c>
      <c r="C16" s="101">
        <v>1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1"/>
      <c r="O16" s="74"/>
      <c r="P16" s="75"/>
      <c r="Q16" s="75"/>
      <c r="R16" s="76"/>
      <c r="S16" s="77"/>
      <c r="T16" s="78"/>
      <c r="U16" s="78"/>
      <c r="V16" s="79"/>
      <c r="W16" s="80"/>
      <c r="X16" s="81"/>
    </row>
    <row r="17" spans="1:24" customFormat="1" ht="16">
      <c r="A17" s="139" t="s">
        <v>11</v>
      </c>
      <c r="B17" s="88" t="s">
        <v>42</v>
      </c>
      <c r="C17" s="89">
        <v>1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1"/>
      <c r="O17" s="74"/>
      <c r="P17" s="75"/>
      <c r="Q17" s="75"/>
      <c r="R17" s="76"/>
      <c r="S17" s="77"/>
      <c r="T17" s="78"/>
      <c r="U17" s="78"/>
      <c r="V17" s="79"/>
      <c r="W17" s="80"/>
      <c r="X17" s="81"/>
    </row>
    <row r="18" spans="1:24" customFormat="1" ht="17" thickBot="1">
      <c r="A18" s="139"/>
      <c r="B18" s="92" t="s">
        <v>43</v>
      </c>
      <c r="C18" s="89">
        <v>2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1"/>
      <c r="O18" s="74"/>
      <c r="P18" s="75"/>
      <c r="Q18" s="75"/>
      <c r="R18" s="76"/>
      <c r="S18" s="77"/>
      <c r="T18" s="78"/>
      <c r="U18" s="78"/>
      <c r="V18" s="79"/>
      <c r="W18" s="80"/>
      <c r="X18" s="81"/>
    </row>
    <row r="19" spans="1:24" customFormat="1" ht="32">
      <c r="A19" s="140" t="s">
        <v>13</v>
      </c>
      <c r="B19" s="95" t="s">
        <v>59</v>
      </c>
      <c r="C19" s="101">
        <v>0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1"/>
      <c r="O19" s="74"/>
      <c r="P19" s="75"/>
      <c r="Q19" s="75"/>
      <c r="R19" s="76"/>
      <c r="S19" s="77"/>
      <c r="T19" s="78"/>
      <c r="U19" s="78"/>
      <c r="V19" s="79"/>
      <c r="W19" s="80"/>
      <c r="X19" s="81"/>
    </row>
    <row r="20" spans="1:24" customFormat="1" ht="32">
      <c r="A20" s="141"/>
      <c r="B20" s="109" t="s">
        <v>57</v>
      </c>
      <c r="C20" s="101">
        <v>1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1"/>
      <c r="O20" s="74"/>
      <c r="P20" s="75"/>
      <c r="Q20" s="75"/>
      <c r="R20" s="76"/>
      <c r="S20" s="77"/>
      <c r="T20" s="78"/>
      <c r="U20" s="78"/>
      <c r="V20" s="79"/>
      <c r="W20" s="80"/>
      <c r="X20" s="81"/>
    </row>
    <row r="21" spans="1:24" customFormat="1" ht="17" thickBot="1">
      <c r="A21" s="142"/>
      <c r="B21" s="87" t="s">
        <v>14</v>
      </c>
      <c r="C21" s="101">
        <v>2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1"/>
      <c r="O21" s="74"/>
      <c r="P21" s="75"/>
      <c r="Q21" s="75"/>
      <c r="R21" s="76"/>
      <c r="S21" s="77"/>
      <c r="T21" s="78"/>
      <c r="U21" s="78"/>
      <c r="V21" s="79"/>
      <c r="W21" s="80"/>
      <c r="X21" s="81"/>
    </row>
    <row r="22" spans="1:24" customFormat="1" ht="16">
      <c r="A22" s="139" t="s">
        <v>15</v>
      </c>
      <c r="B22" s="88" t="s">
        <v>16</v>
      </c>
      <c r="C22" s="89">
        <v>0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1"/>
      <c r="O22" s="74"/>
      <c r="P22" s="75"/>
      <c r="Q22" s="75"/>
      <c r="R22" s="76"/>
      <c r="S22" s="77"/>
      <c r="T22" s="78"/>
      <c r="U22" s="78"/>
      <c r="V22" s="79"/>
      <c r="W22" s="80"/>
      <c r="X22" s="81"/>
    </row>
    <row r="23" spans="1:24" customFormat="1" ht="16">
      <c r="A23" s="139"/>
      <c r="B23" s="91" t="s">
        <v>17</v>
      </c>
      <c r="C23" s="89">
        <v>1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1"/>
      <c r="O23" s="74"/>
      <c r="P23" s="75"/>
      <c r="Q23" s="75"/>
      <c r="R23" s="76"/>
      <c r="S23" s="77"/>
      <c r="T23" s="78"/>
      <c r="U23" s="78"/>
      <c r="V23" s="79"/>
      <c r="W23" s="80"/>
      <c r="X23" s="81"/>
    </row>
    <row r="24" spans="1:24" customFormat="1" ht="17" thickBot="1">
      <c r="A24" s="139"/>
      <c r="B24" s="92" t="s">
        <v>37</v>
      </c>
      <c r="C24" s="89">
        <v>2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1"/>
      <c r="O24" s="74"/>
      <c r="P24" s="75"/>
      <c r="Q24" s="75"/>
      <c r="R24" s="76"/>
      <c r="S24" s="77"/>
      <c r="T24" s="78"/>
      <c r="U24" s="78"/>
      <c r="V24" s="79"/>
      <c r="W24" s="80"/>
      <c r="X24" s="81"/>
    </row>
    <row r="25" spans="1:24" customFormat="1" ht="16">
      <c r="A25" s="54" t="s">
        <v>18</v>
      </c>
      <c r="B25" s="129" t="s">
        <v>19</v>
      </c>
      <c r="C25" s="101">
        <v>1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1"/>
      <c r="O25" s="74"/>
      <c r="P25" s="75"/>
      <c r="Q25" s="75"/>
      <c r="R25" s="76"/>
      <c r="S25" s="77"/>
      <c r="T25" s="78"/>
      <c r="U25" s="78"/>
      <c r="V25" s="79"/>
      <c r="W25" s="80"/>
      <c r="X25" s="81"/>
    </row>
    <row r="26" spans="1:24" customFormat="1" ht="17" thickBot="1">
      <c r="A26" s="55"/>
      <c r="B26" s="123" t="s">
        <v>73</v>
      </c>
      <c r="C26" s="101">
        <v>2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1"/>
      <c r="O26" s="74"/>
      <c r="P26" s="75"/>
      <c r="Q26" s="75"/>
      <c r="R26" s="76"/>
      <c r="S26" s="77"/>
      <c r="T26" s="78"/>
      <c r="U26" s="78"/>
      <c r="V26" s="79"/>
      <c r="W26" s="80"/>
      <c r="X26" s="81"/>
    </row>
    <row r="27" spans="1:24" customFormat="1" ht="17" thickBot="1">
      <c r="A27" s="56"/>
      <c r="B27" s="123" t="s">
        <v>72</v>
      </c>
      <c r="C27" s="98">
        <v>3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1"/>
      <c r="O27" s="74"/>
      <c r="P27" s="75"/>
      <c r="Q27" s="75"/>
      <c r="R27" s="76"/>
      <c r="S27" s="77"/>
      <c r="T27" s="78"/>
      <c r="U27" s="78"/>
      <c r="V27" s="79"/>
      <c r="W27" s="80"/>
      <c r="X27" s="81"/>
    </row>
    <row r="28" spans="1:24" customFormat="1" ht="33" thickBot="1">
      <c r="A28" s="40" t="s">
        <v>20</v>
      </c>
      <c r="B28" s="120" t="s">
        <v>49</v>
      </c>
      <c r="C28" s="99">
        <v>2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1"/>
      <c r="O28" s="74"/>
      <c r="P28" s="75"/>
      <c r="Q28" s="75"/>
      <c r="R28" s="76"/>
      <c r="S28" s="77"/>
      <c r="T28" s="78"/>
      <c r="U28" s="78"/>
      <c r="V28" s="79"/>
      <c r="W28" s="80"/>
      <c r="X28" s="81"/>
    </row>
    <row r="29" spans="1:24" customFormat="1" ht="33" thickBot="1">
      <c r="A29" s="127" t="s">
        <v>21</v>
      </c>
      <c r="B29" s="105" t="s">
        <v>22</v>
      </c>
      <c r="C29" s="101">
        <v>2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1"/>
      <c r="O29" s="74"/>
      <c r="P29" s="75"/>
      <c r="Q29" s="75"/>
      <c r="R29" s="76"/>
      <c r="S29" s="77"/>
      <c r="T29" s="78"/>
      <c r="U29" s="78"/>
      <c r="V29" s="79"/>
      <c r="W29" s="80"/>
      <c r="X29" s="81"/>
    </row>
    <row r="30" spans="1:24" customFormat="1" ht="16">
      <c r="A30" s="146" t="s">
        <v>23</v>
      </c>
      <c r="B30" s="88" t="s">
        <v>62</v>
      </c>
      <c r="C30" s="89">
        <v>1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1"/>
      <c r="O30" s="74"/>
      <c r="P30" s="75"/>
      <c r="Q30" s="75"/>
      <c r="R30" s="76"/>
      <c r="S30" s="77"/>
      <c r="T30" s="78"/>
      <c r="U30" s="78"/>
      <c r="V30" s="79"/>
      <c r="W30" s="80"/>
      <c r="X30" s="81"/>
    </row>
    <row r="31" spans="1:24" customFormat="1" ht="17" thickBot="1">
      <c r="A31" s="147"/>
      <c r="B31" s="92" t="s">
        <v>24</v>
      </c>
      <c r="C31" s="89">
        <v>2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1"/>
      <c r="O31" s="74"/>
      <c r="P31" s="75"/>
      <c r="Q31" s="75"/>
      <c r="R31" s="76"/>
      <c r="S31" s="77"/>
      <c r="T31" s="78"/>
      <c r="U31" s="78"/>
      <c r="V31" s="79"/>
      <c r="W31" s="80"/>
      <c r="X31" s="81"/>
    </row>
    <row r="32" spans="1:24" customFormat="1" ht="33" thickBot="1">
      <c r="A32" s="127" t="s">
        <v>25</v>
      </c>
      <c r="B32" s="105" t="s">
        <v>26</v>
      </c>
      <c r="C32" s="101">
        <v>1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1"/>
      <c r="O32" s="74"/>
      <c r="P32" s="75"/>
      <c r="Q32" s="75"/>
      <c r="R32" s="76"/>
      <c r="S32" s="77"/>
      <c r="T32" s="78"/>
      <c r="U32" s="78"/>
      <c r="V32" s="79"/>
      <c r="W32" s="80"/>
      <c r="X32" s="81"/>
    </row>
    <row r="33" spans="1:24" customFormat="1" ht="33" thickBot="1">
      <c r="A33" s="53" t="s">
        <v>27</v>
      </c>
      <c r="B33" s="125" t="s">
        <v>28</v>
      </c>
      <c r="C33" s="89">
        <v>2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1"/>
      <c r="O33" s="74"/>
      <c r="P33" s="75"/>
      <c r="Q33" s="75"/>
      <c r="R33" s="76"/>
      <c r="S33" s="77"/>
      <c r="T33" s="78"/>
      <c r="U33" s="78"/>
      <c r="V33" s="79"/>
      <c r="W33" s="80"/>
      <c r="X33" s="81"/>
    </row>
    <row r="34" spans="1:24" customFormat="1" ht="16" thickBot="1">
      <c r="A34" s="126" t="s">
        <v>29</v>
      </c>
      <c r="B34" s="57"/>
      <c r="C34" s="101">
        <v>1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1"/>
      <c r="O34" s="74"/>
      <c r="P34" s="75"/>
      <c r="Q34" s="75"/>
      <c r="R34" s="76"/>
      <c r="S34" s="77"/>
      <c r="T34" s="78"/>
      <c r="U34" s="78"/>
      <c r="V34" s="79"/>
      <c r="W34" s="80"/>
      <c r="X34" s="81"/>
    </row>
    <row r="35" spans="1:24" customFormat="1" ht="17" thickBot="1">
      <c r="A35" s="53" t="s">
        <v>30</v>
      </c>
      <c r="B35" s="125" t="s">
        <v>31</v>
      </c>
      <c r="C35" s="89">
        <v>1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1"/>
      <c r="O35" s="74"/>
      <c r="P35" s="75"/>
      <c r="Q35" s="75"/>
      <c r="R35" s="76"/>
      <c r="S35" s="77"/>
      <c r="T35" s="78"/>
      <c r="U35" s="78"/>
      <c r="V35" s="79"/>
      <c r="W35" s="80"/>
      <c r="X35" s="81"/>
    </row>
    <row r="36" spans="1:24" customFormat="1" ht="16">
      <c r="A36" s="140" t="s">
        <v>32</v>
      </c>
      <c r="B36" s="95" t="s">
        <v>33</v>
      </c>
      <c r="C36" s="101">
        <v>1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1"/>
      <c r="O36" s="74"/>
      <c r="P36" s="75"/>
      <c r="Q36" s="75"/>
      <c r="R36" s="76"/>
      <c r="S36" s="77"/>
      <c r="T36" s="78"/>
      <c r="U36" s="78"/>
      <c r="V36" s="79"/>
      <c r="W36" s="80"/>
      <c r="X36" s="81"/>
    </row>
    <row r="37" spans="1:24" customFormat="1" ht="17" thickBot="1">
      <c r="A37" s="142"/>
      <c r="B37" s="87" t="s">
        <v>34</v>
      </c>
      <c r="C37" s="101">
        <v>2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1"/>
      <c r="O37" s="74"/>
      <c r="P37" s="75"/>
      <c r="Q37" s="75"/>
      <c r="R37" s="76"/>
      <c r="S37" s="77"/>
      <c r="T37" s="78"/>
      <c r="U37" s="78"/>
      <c r="V37" s="79"/>
      <c r="W37" s="80"/>
      <c r="X37" s="81"/>
    </row>
    <row r="38" spans="1:24" customFormat="1" ht="16">
      <c r="A38" s="139" t="s">
        <v>35</v>
      </c>
      <c r="B38" s="88" t="s">
        <v>36</v>
      </c>
      <c r="C38" s="89">
        <v>1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/>
      <c r="O38" s="74"/>
      <c r="P38" s="75"/>
      <c r="Q38" s="75"/>
      <c r="R38" s="76"/>
      <c r="S38" s="77"/>
      <c r="T38" s="78"/>
      <c r="U38" s="78"/>
      <c r="V38" s="79"/>
      <c r="W38" s="80"/>
      <c r="X38" s="81"/>
    </row>
    <row r="39" spans="1:24" customFormat="1" ht="33" thickBot="1">
      <c r="A39" s="139"/>
      <c r="B39" s="92" t="s">
        <v>38</v>
      </c>
      <c r="C39" s="89">
        <v>2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1"/>
      <c r="O39" s="74"/>
      <c r="P39" s="75"/>
      <c r="Q39" s="75"/>
      <c r="R39" s="76"/>
      <c r="S39" s="77"/>
      <c r="T39" s="78"/>
      <c r="U39" s="78"/>
      <c r="V39" s="79"/>
      <c r="W39" s="80"/>
      <c r="X39" s="81"/>
    </row>
    <row r="40" spans="1:24" customFormat="1" ht="33" thickBot="1">
      <c r="A40" s="127" t="s">
        <v>39</v>
      </c>
      <c r="B40" s="105" t="s">
        <v>61</v>
      </c>
      <c r="C40" s="111">
        <v>1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1"/>
      <c r="O40" s="74"/>
      <c r="P40" s="75"/>
      <c r="Q40" s="75"/>
      <c r="R40" s="76"/>
      <c r="S40" s="77"/>
      <c r="T40" s="78"/>
      <c r="U40" s="78"/>
      <c r="V40" s="79"/>
      <c r="W40" s="80"/>
      <c r="X40" s="81"/>
    </row>
    <row r="41" spans="1:24" customFormat="1" ht="15">
      <c r="A41" s="82"/>
      <c r="B41" s="42" t="s">
        <v>52</v>
      </c>
      <c r="C41" s="83"/>
      <c r="D41" s="135" t="s">
        <v>45</v>
      </c>
      <c r="E41" s="135"/>
      <c r="F41" s="135"/>
      <c r="G41" s="135"/>
      <c r="H41" s="135"/>
      <c r="I41" s="135"/>
      <c r="J41" s="135"/>
      <c r="K41" s="135"/>
      <c r="L41" s="135"/>
      <c r="M41" s="135"/>
      <c r="N41" s="136"/>
      <c r="O41" s="134" t="s">
        <v>48</v>
      </c>
      <c r="P41" s="135"/>
      <c r="Q41" s="135"/>
      <c r="R41" s="136"/>
      <c r="S41" s="134" t="s">
        <v>46</v>
      </c>
      <c r="T41" s="135"/>
      <c r="U41" s="135"/>
      <c r="V41" s="136"/>
      <c r="W41" s="134" t="s">
        <v>47</v>
      </c>
      <c r="X41" s="137"/>
    </row>
    <row r="42" spans="1:24">
      <c r="B42" s="3"/>
      <c r="R42" s="4"/>
      <c r="S42" s="4"/>
      <c r="T42" s="4"/>
      <c r="U42" s="4"/>
      <c r="V42" s="4"/>
      <c r="W42" s="4"/>
      <c r="X42" s="4"/>
    </row>
  </sheetData>
  <mergeCells count="16">
    <mergeCell ref="A4:B4"/>
    <mergeCell ref="D41:N41"/>
    <mergeCell ref="A17:A18"/>
    <mergeCell ref="A19:A21"/>
    <mergeCell ref="A22:A24"/>
    <mergeCell ref="A38:A39"/>
    <mergeCell ref="A7:A9"/>
    <mergeCell ref="A10:A11"/>
    <mergeCell ref="A13:A14"/>
    <mergeCell ref="A36:A37"/>
    <mergeCell ref="A30:A31"/>
    <mergeCell ref="C2:E2"/>
    <mergeCell ref="D1:X1"/>
    <mergeCell ref="S41:V41"/>
    <mergeCell ref="W41:X41"/>
    <mergeCell ref="O41:R41"/>
  </mergeCells>
  <printOptions horizontalCentered="1" verticalCentered="1"/>
  <pageMargins left="0.16250000000000001" right="0.21249999999999999" top="0.39370078740157499" bottom="0.39370078740157499" header="0.196850393700787" footer="0.196850393700787"/>
  <pageSetup paperSize="9" scale="90" orientation="portrait" r:id="rId1"/>
  <headerFooter>
    <oddFooter>&amp;RVer 1-2023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CFD84-D3D2-BF46-9C3C-E4DB06ABF9DC}">
  <dimension ref="A1:Z41"/>
  <sheetViews>
    <sheetView view="pageLayout" topLeftCell="A14" zoomScaleNormal="100" zoomScaleSheetLayoutView="73" workbookViewId="0">
      <selection activeCell="A4" sqref="A4:D40"/>
    </sheetView>
  </sheetViews>
  <sheetFormatPr baseColWidth="10" defaultRowHeight="15"/>
  <cols>
    <col min="1" max="1" width="20" customWidth="1"/>
    <col min="2" max="2" width="24.1640625" customWidth="1"/>
    <col min="3" max="3" width="3.83203125" customWidth="1"/>
    <col min="4" max="4" width="6.1640625" customWidth="1"/>
    <col min="5" max="5" width="7.6640625" hidden="1" customWidth="1"/>
    <col min="6" max="6" width="2.5" customWidth="1"/>
    <col min="7" max="26" width="2.6640625" customWidth="1"/>
  </cols>
  <sheetData>
    <row r="1" spans="1:26" ht="16" customHeight="1">
      <c r="A1" s="64"/>
      <c r="B1" s="65"/>
      <c r="C1" s="66"/>
      <c r="D1" s="67"/>
      <c r="E1" s="2"/>
      <c r="F1" s="150" t="s">
        <v>69</v>
      </c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2"/>
    </row>
    <row r="2" spans="1:26" ht="16">
      <c r="A2" s="9" t="s">
        <v>40</v>
      </c>
      <c r="B2" s="63"/>
      <c r="C2" s="2"/>
      <c r="D2" s="68" t="s">
        <v>44</v>
      </c>
      <c r="E2" s="2"/>
      <c r="F2" s="153" t="s">
        <v>56</v>
      </c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5"/>
    </row>
    <row r="3" spans="1:26">
      <c r="A3" s="10" t="s">
        <v>41</v>
      </c>
      <c r="B3" s="69"/>
      <c r="C3" s="49"/>
      <c r="D3" s="62" t="s">
        <v>67</v>
      </c>
      <c r="E3" s="43" t="s">
        <v>50</v>
      </c>
      <c r="F3" s="37">
        <v>0</v>
      </c>
      <c r="G3" s="37">
        <v>1</v>
      </c>
      <c r="H3" s="37">
        <v>2</v>
      </c>
      <c r="I3" s="37">
        <v>3</v>
      </c>
      <c r="J3" s="37">
        <v>4</v>
      </c>
      <c r="K3" s="37">
        <v>5</v>
      </c>
      <c r="L3" s="37">
        <v>6</v>
      </c>
      <c r="M3" s="37">
        <v>7</v>
      </c>
      <c r="N3" s="37">
        <v>8</v>
      </c>
      <c r="O3" s="37">
        <v>9</v>
      </c>
      <c r="P3" s="38">
        <v>10</v>
      </c>
      <c r="Q3" s="16">
        <v>11</v>
      </c>
      <c r="R3" s="17">
        <v>12</v>
      </c>
      <c r="S3" s="17">
        <v>13</v>
      </c>
      <c r="T3" s="18">
        <v>14</v>
      </c>
      <c r="U3" s="13">
        <v>15</v>
      </c>
      <c r="V3" s="21">
        <v>16</v>
      </c>
      <c r="W3" s="21">
        <v>17</v>
      </c>
      <c r="X3" s="22">
        <v>18</v>
      </c>
      <c r="Y3" s="23">
        <v>19</v>
      </c>
      <c r="Z3" s="24">
        <v>20</v>
      </c>
    </row>
    <row r="4" spans="1:26">
      <c r="A4" s="149" t="s">
        <v>66</v>
      </c>
      <c r="B4" s="149"/>
      <c r="C4" s="84">
        <v>20</v>
      </c>
      <c r="D4" s="39"/>
      <c r="E4" s="19">
        <f>IF(D4="j",C4,)</f>
        <v>0</v>
      </c>
      <c r="F4" s="72">
        <f t="shared" ref="F4:F6" si="0">IF($E4&gt;=F$3,1,"")</f>
        <v>1</v>
      </c>
      <c r="G4" s="27" t="str">
        <f t="shared" ref="G4:V7" si="1">IF($E4&gt;=G$3,1,"")</f>
        <v/>
      </c>
      <c r="H4" s="27" t="str">
        <f t="shared" si="1"/>
        <v/>
      </c>
      <c r="I4" s="27" t="str">
        <f t="shared" si="1"/>
        <v/>
      </c>
      <c r="J4" s="27" t="str">
        <f t="shared" si="1"/>
        <v/>
      </c>
      <c r="K4" s="27" t="str">
        <f t="shared" si="1"/>
        <v/>
      </c>
      <c r="L4" s="27" t="str">
        <f t="shared" si="1"/>
        <v/>
      </c>
      <c r="M4" s="27" t="str">
        <f t="shared" si="1"/>
        <v/>
      </c>
      <c r="N4" s="27" t="str">
        <f t="shared" si="1"/>
        <v/>
      </c>
      <c r="O4" s="27" t="str">
        <f t="shared" si="1"/>
        <v/>
      </c>
      <c r="P4" s="29" t="str">
        <f t="shared" si="1"/>
        <v/>
      </c>
      <c r="Q4" s="31" t="str">
        <f t="shared" si="1"/>
        <v/>
      </c>
      <c r="R4" s="27" t="str">
        <f t="shared" si="1"/>
        <v/>
      </c>
      <c r="S4" s="27" t="str">
        <f t="shared" si="1"/>
        <v/>
      </c>
      <c r="T4" s="29" t="str">
        <f t="shared" si="1"/>
        <v/>
      </c>
      <c r="U4" s="31" t="str">
        <f t="shared" si="1"/>
        <v/>
      </c>
      <c r="V4" s="27" t="str">
        <f t="shared" si="1"/>
        <v/>
      </c>
      <c r="W4" s="27" t="str">
        <f t="shared" ref="W4:Z7" si="2">IF($E4&gt;=W$3,1,"")</f>
        <v/>
      </c>
      <c r="X4" s="32" t="str">
        <f t="shared" si="2"/>
        <v/>
      </c>
      <c r="Y4" s="30" t="str">
        <f t="shared" si="2"/>
        <v/>
      </c>
      <c r="Z4" s="32" t="str">
        <f t="shared" si="2"/>
        <v/>
      </c>
    </row>
    <row r="5" spans="1:26" ht="16">
      <c r="A5" s="59" t="s">
        <v>64</v>
      </c>
      <c r="B5" s="85" t="s">
        <v>65</v>
      </c>
      <c r="C5" s="86">
        <v>20</v>
      </c>
      <c r="D5" s="39"/>
      <c r="E5" s="19">
        <f>IF(D5="j",E4+C5,E4)</f>
        <v>0</v>
      </c>
      <c r="F5" s="72">
        <f t="shared" si="0"/>
        <v>1</v>
      </c>
      <c r="G5" s="27" t="str">
        <f t="shared" si="1"/>
        <v/>
      </c>
      <c r="H5" s="27" t="str">
        <f t="shared" si="1"/>
        <v/>
      </c>
      <c r="I5" s="27" t="str">
        <f t="shared" si="1"/>
        <v/>
      </c>
      <c r="J5" s="27" t="str">
        <f t="shared" si="1"/>
        <v/>
      </c>
      <c r="K5" s="27" t="str">
        <f t="shared" si="1"/>
        <v/>
      </c>
      <c r="L5" s="27" t="str">
        <f t="shared" si="1"/>
        <v/>
      </c>
      <c r="M5" s="27" t="str">
        <f t="shared" si="1"/>
        <v/>
      </c>
      <c r="N5" s="27" t="str">
        <f t="shared" si="1"/>
        <v/>
      </c>
      <c r="O5" s="27" t="str">
        <f t="shared" si="1"/>
        <v/>
      </c>
      <c r="P5" s="29" t="str">
        <f t="shared" si="1"/>
        <v/>
      </c>
      <c r="Q5" s="31" t="str">
        <f t="shared" si="1"/>
        <v/>
      </c>
      <c r="R5" s="27" t="str">
        <f t="shared" si="1"/>
        <v/>
      </c>
      <c r="S5" s="27" t="str">
        <f t="shared" si="1"/>
        <v/>
      </c>
      <c r="T5" s="29" t="str">
        <f t="shared" si="1"/>
        <v/>
      </c>
      <c r="U5" s="31" t="str">
        <f t="shared" si="1"/>
        <v/>
      </c>
      <c r="V5" s="27" t="str">
        <f t="shared" si="1"/>
        <v/>
      </c>
      <c r="W5" s="27" t="str">
        <f t="shared" si="2"/>
        <v/>
      </c>
      <c r="X5" s="32" t="str">
        <f t="shared" si="2"/>
        <v/>
      </c>
      <c r="Y5" s="30" t="str">
        <f t="shared" si="2"/>
        <v/>
      </c>
      <c r="Z5" s="32" t="str">
        <f t="shared" si="2"/>
        <v/>
      </c>
    </row>
    <row r="6" spans="1:26" ht="17" thickBot="1">
      <c r="A6" s="60" t="s">
        <v>63</v>
      </c>
      <c r="B6" s="87" t="s">
        <v>70</v>
      </c>
      <c r="C6" s="86">
        <v>20</v>
      </c>
      <c r="D6" s="39"/>
      <c r="E6" s="19">
        <f>IF(D6="j",E5+C6,E5)</f>
        <v>0</v>
      </c>
      <c r="F6" s="72">
        <f t="shared" si="0"/>
        <v>1</v>
      </c>
      <c r="G6" s="27" t="str">
        <f t="shared" si="1"/>
        <v/>
      </c>
      <c r="H6" s="27" t="str">
        <f t="shared" si="1"/>
        <v/>
      </c>
      <c r="I6" s="27" t="str">
        <f t="shared" si="1"/>
        <v/>
      </c>
      <c r="J6" s="27" t="str">
        <f t="shared" si="1"/>
        <v/>
      </c>
      <c r="K6" s="27" t="str">
        <f t="shared" si="1"/>
        <v/>
      </c>
      <c r="L6" s="27" t="str">
        <f t="shared" si="1"/>
        <v/>
      </c>
      <c r="M6" s="27" t="str">
        <f t="shared" si="1"/>
        <v/>
      </c>
      <c r="N6" s="27" t="str">
        <f t="shared" si="1"/>
        <v/>
      </c>
      <c r="O6" s="27" t="str">
        <f t="shared" si="1"/>
        <v/>
      </c>
      <c r="P6" s="29" t="str">
        <f t="shared" si="1"/>
        <v/>
      </c>
      <c r="Q6" s="31" t="str">
        <f t="shared" si="1"/>
        <v/>
      </c>
      <c r="R6" s="27" t="str">
        <f t="shared" si="1"/>
        <v/>
      </c>
      <c r="S6" s="27" t="str">
        <f t="shared" si="1"/>
        <v/>
      </c>
      <c r="T6" s="29" t="str">
        <f t="shared" si="1"/>
        <v/>
      </c>
      <c r="U6" s="31" t="str">
        <f t="shared" si="1"/>
        <v/>
      </c>
      <c r="V6" s="27" t="str">
        <f t="shared" si="1"/>
        <v/>
      </c>
      <c r="W6" s="27" t="str">
        <f t="shared" si="2"/>
        <v/>
      </c>
      <c r="X6" s="32" t="str">
        <f t="shared" si="2"/>
        <v/>
      </c>
      <c r="Y6" s="30" t="str">
        <f t="shared" si="2"/>
        <v/>
      </c>
      <c r="Z6" s="32" t="str">
        <f t="shared" si="2"/>
        <v/>
      </c>
    </row>
    <row r="7" spans="1:26" ht="32">
      <c r="A7" s="143" t="s">
        <v>0</v>
      </c>
      <c r="B7" s="88" t="s">
        <v>1</v>
      </c>
      <c r="C7" s="89">
        <v>0</v>
      </c>
      <c r="D7" s="90"/>
      <c r="E7" s="19">
        <f>IF(D7="j",E6+C7,E6)</f>
        <v>0</v>
      </c>
      <c r="F7" s="72">
        <f>IF($E7&gt;=F$3,1,"")</f>
        <v>1</v>
      </c>
      <c r="G7" s="27" t="str">
        <f t="shared" si="1"/>
        <v/>
      </c>
      <c r="H7" s="27" t="str">
        <f t="shared" si="1"/>
        <v/>
      </c>
      <c r="I7" s="27" t="str">
        <f t="shared" si="1"/>
        <v/>
      </c>
      <c r="J7" s="27" t="str">
        <f t="shared" si="1"/>
        <v/>
      </c>
      <c r="K7" s="27" t="str">
        <f t="shared" si="1"/>
        <v/>
      </c>
      <c r="L7" s="27" t="str">
        <f t="shared" si="1"/>
        <v/>
      </c>
      <c r="M7" s="27" t="str">
        <f t="shared" si="1"/>
        <v/>
      </c>
      <c r="N7" s="27" t="str">
        <f t="shared" si="1"/>
        <v/>
      </c>
      <c r="O7" s="27" t="str">
        <f t="shared" si="1"/>
        <v/>
      </c>
      <c r="P7" s="29" t="str">
        <f t="shared" si="1"/>
        <v/>
      </c>
      <c r="Q7" s="31" t="str">
        <f t="shared" si="1"/>
        <v/>
      </c>
      <c r="R7" s="27" t="str">
        <f t="shared" si="1"/>
        <v/>
      </c>
      <c r="S7" s="27" t="str">
        <f t="shared" si="1"/>
        <v/>
      </c>
      <c r="T7" s="29" t="str">
        <f t="shared" si="1"/>
        <v/>
      </c>
      <c r="U7" s="31" t="str">
        <f t="shared" si="1"/>
        <v/>
      </c>
      <c r="V7" s="27" t="str">
        <f t="shared" si="1"/>
        <v/>
      </c>
      <c r="W7" s="27" t="str">
        <f t="shared" si="2"/>
        <v/>
      </c>
      <c r="X7" s="32" t="str">
        <f t="shared" si="2"/>
        <v/>
      </c>
      <c r="Y7" s="30" t="str">
        <f t="shared" si="2"/>
        <v/>
      </c>
      <c r="Z7" s="32" t="str">
        <f t="shared" si="2"/>
        <v/>
      </c>
    </row>
    <row r="8" spans="1:26" ht="32">
      <c r="A8" s="143"/>
      <c r="B8" s="91" t="s">
        <v>2</v>
      </c>
      <c r="C8" s="89">
        <v>1</v>
      </c>
      <c r="D8" s="90"/>
      <c r="E8" s="19">
        <f>IF(D8="j",E7+C8,E7)</f>
        <v>0</v>
      </c>
      <c r="F8" s="72">
        <f t="shared" ref="F8:U25" si="3">IF($E8&gt;=F$3,1,"")</f>
        <v>1</v>
      </c>
      <c r="G8" s="27" t="str">
        <f t="shared" ref="G8:P18" si="4">IF($E8&gt;=G$3,1,"")</f>
        <v/>
      </c>
      <c r="H8" s="27" t="str">
        <f t="shared" si="4"/>
        <v/>
      </c>
      <c r="I8" s="27" t="str">
        <f t="shared" si="4"/>
        <v/>
      </c>
      <c r="J8" s="27" t="str">
        <f t="shared" si="4"/>
        <v/>
      </c>
      <c r="K8" s="27" t="str">
        <f t="shared" si="4"/>
        <v/>
      </c>
      <c r="L8" s="27" t="str">
        <f t="shared" si="4"/>
        <v/>
      </c>
      <c r="M8" s="27" t="str">
        <f t="shared" si="4"/>
        <v/>
      </c>
      <c r="N8" s="27" t="str">
        <f t="shared" si="4"/>
        <v/>
      </c>
      <c r="O8" s="27" t="str">
        <f t="shared" si="4"/>
        <v/>
      </c>
      <c r="P8" s="29" t="str">
        <f t="shared" si="4"/>
        <v/>
      </c>
      <c r="Q8" s="31" t="str">
        <f t="shared" ref="Q8:Z18" si="5">IF($E8&gt;=Q$3,1,"")</f>
        <v/>
      </c>
      <c r="R8" s="27" t="str">
        <f t="shared" si="5"/>
        <v/>
      </c>
      <c r="S8" s="27" t="str">
        <f t="shared" si="5"/>
        <v/>
      </c>
      <c r="T8" s="29" t="str">
        <f t="shared" si="5"/>
        <v/>
      </c>
      <c r="U8" s="31" t="str">
        <f t="shared" si="5"/>
        <v/>
      </c>
      <c r="V8" s="27" t="str">
        <f t="shared" si="5"/>
        <v/>
      </c>
      <c r="W8" s="27" t="str">
        <f t="shared" si="5"/>
        <v/>
      </c>
      <c r="X8" s="32" t="str">
        <f t="shared" si="5"/>
        <v/>
      </c>
      <c r="Y8" s="30" t="str">
        <f t="shared" si="5"/>
        <v/>
      </c>
      <c r="Z8" s="32" t="str">
        <f t="shared" si="5"/>
        <v/>
      </c>
    </row>
    <row r="9" spans="1:26" ht="33" thickBot="1">
      <c r="A9" s="143"/>
      <c r="B9" s="92" t="s">
        <v>3</v>
      </c>
      <c r="C9" s="93">
        <v>2</v>
      </c>
      <c r="D9" s="94"/>
      <c r="E9" s="26">
        <f>IF(D9="j",E8+C9,E8)</f>
        <v>0</v>
      </c>
      <c r="F9" s="72">
        <f t="shared" si="3"/>
        <v>1</v>
      </c>
      <c r="G9" s="27" t="str">
        <f t="shared" si="4"/>
        <v/>
      </c>
      <c r="H9" s="27" t="str">
        <f t="shared" si="4"/>
        <v/>
      </c>
      <c r="I9" s="27" t="str">
        <f t="shared" si="4"/>
        <v/>
      </c>
      <c r="J9" s="27" t="str">
        <f t="shared" si="4"/>
        <v/>
      </c>
      <c r="K9" s="27" t="str">
        <f t="shared" si="4"/>
        <v/>
      </c>
      <c r="L9" s="27" t="str">
        <f t="shared" si="4"/>
        <v/>
      </c>
      <c r="M9" s="27" t="str">
        <f t="shared" si="4"/>
        <v/>
      </c>
      <c r="N9" s="27" t="str">
        <f t="shared" si="4"/>
        <v/>
      </c>
      <c r="O9" s="27" t="str">
        <f t="shared" si="4"/>
        <v/>
      </c>
      <c r="P9" s="29" t="str">
        <f t="shared" si="4"/>
        <v/>
      </c>
      <c r="Q9" s="31" t="str">
        <f t="shared" si="5"/>
        <v/>
      </c>
      <c r="R9" s="27" t="str">
        <f t="shared" si="5"/>
        <v/>
      </c>
      <c r="S9" s="27" t="str">
        <f t="shared" si="5"/>
        <v/>
      </c>
      <c r="T9" s="29" t="str">
        <f t="shared" si="5"/>
        <v/>
      </c>
      <c r="U9" s="31" t="str">
        <f t="shared" si="5"/>
        <v/>
      </c>
      <c r="V9" s="27" t="str">
        <f t="shared" si="5"/>
        <v/>
      </c>
      <c r="W9" s="27" t="str">
        <f t="shared" si="5"/>
        <v/>
      </c>
      <c r="X9" s="32" t="str">
        <f t="shared" si="5"/>
        <v/>
      </c>
      <c r="Y9" s="30" t="str">
        <f t="shared" si="5"/>
        <v/>
      </c>
      <c r="Z9" s="32" t="str">
        <f t="shared" si="5"/>
        <v/>
      </c>
    </row>
    <row r="10" spans="1:26" ht="32">
      <c r="A10" s="144" t="s">
        <v>53</v>
      </c>
      <c r="B10" s="95" t="s">
        <v>5</v>
      </c>
      <c r="C10" s="96">
        <v>1</v>
      </c>
      <c r="D10" s="97"/>
      <c r="E10" s="25">
        <f t="shared" ref="E10:E25" si="6">IF(D10="j",E9+C10,E9)</f>
        <v>0</v>
      </c>
      <c r="F10" s="73">
        <f t="shared" si="3"/>
        <v>1</v>
      </c>
      <c r="G10" s="28" t="str">
        <f t="shared" si="4"/>
        <v/>
      </c>
      <c r="H10" s="27" t="str">
        <f t="shared" si="4"/>
        <v/>
      </c>
      <c r="I10" s="27" t="str">
        <f t="shared" si="4"/>
        <v/>
      </c>
      <c r="J10" s="27" t="str">
        <f t="shared" si="4"/>
        <v/>
      </c>
      <c r="K10" s="27" t="str">
        <f t="shared" si="4"/>
        <v/>
      </c>
      <c r="L10" s="27" t="str">
        <f t="shared" si="4"/>
        <v/>
      </c>
      <c r="M10" s="27" t="str">
        <f t="shared" si="4"/>
        <v/>
      </c>
      <c r="N10" s="27" t="str">
        <f t="shared" si="4"/>
        <v/>
      </c>
      <c r="O10" s="27" t="str">
        <f t="shared" si="4"/>
        <v/>
      </c>
      <c r="P10" s="29" t="str">
        <f t="shared" si="4"/>
        <v/>
      </c>
      <c r="Q10" s="31" t="str">
        <f t="shared" si="5"/>
        <v/>
      </c>
      <c r="R10" s="27" t="str">
        <f t="shared" si="5"/>
        <v/>
      </c>
      <c r="S10" s="27" t="str">
        <f t="shared" si="5"/>
        <v/>
      </c>
      <c r="T10" s="29" t="str">
        <f t="shared" si="5"/>
        <v/>
      </c>
      <c r="U10" s="31" t="str">
        <f t="shared" si="5"/>
        <v/>
      </c>
      <c r="V10" s="27" t="str">
        <f t="shared" si="5"/>
        <v/>
      </c>
      <c r="W10" s="27" t="str">
        <f t="shared" si="5"/>
        <v/>
      </c>
      <c r="X10" s="32" t="str">
        <f t="shared" si="5"/>
        <v/>
      </c>
      <c r="Y10" s="30" t="str">
        <f t="shared" si="5"/>
        <v/>
      </c>
      <c r="Z10" s="32" t="str">
        <f t="shared" si="5"/>
        <v/>
      </c>
    </row>
    <row r="11" spans="1:26" ht="33" thickBot="1">
      <c r="A11" s="145"/>
      <c r="B11" s="87" t="s">
        <v>4</v>
      </c>
      <c r="C11" s="98">
        <v>2</v>
      </c>
      <c r="D11" s="94"/>
      <c r="E11" s="26">
        <f t="shared" si="6"/>
        <v>0</v>
      </c>
      <c r="F11" s="72">
        <f t="shared" si="3"/>
        <v>1</v>
      </c>
      <c r="G11" s="27" t="str">
        <f t="shared" si="4"/>
        <v/>
      </c>
      <c r="H11" s="27" t="str">
        <f t="shared" si="4"/>
        <v/>
      </c>
      <c r="I11" s="27" t="str">
        <f t="shared" si="4"/>
        <v/>
      </c>
      <c r="J11" s="27" t="str">
        <f t="shared" si="4"/>
        <v/>
      </c>
      <c r="K11" s="27" t="str">
        <f t="shared" si="4"/>
        <v/>
      </c>
      <c r="L11" s="27" t="str">
        <f t="shared" si="4"/>
        <v/>
      </c>
      <c r="M11" s="27" t="str">
        <f t="shared" si="4"/>
        <v/>
      </c>
      <c r="N11" s="27" t="str">
        <f t="shared" si="4"/>
        <v/>
      </c>
      <c r="O11" s="27" t="str">
        <f t="shared" si="4"/>
        <v/>
      </c>
      <c r="P11" s="29" t="str">
        <f t="shared" si="4"/>
        <v/>
      </c>
      <c r="Q11" s="31" t="str">
        <f t="shared" si="5"/>
        <v/>
      </c>
      <c r="R11" s="27" t="str">
        <f t="shared" si="5"/>
        <v/>
      </c>
      <c r="S11" s="27" t="str">
        <f t="shared" si="5"/>
        <v/>
      </c>
      <c r="T11" s="29" t="str">
        <f t="shared" si="5"/>
        <v/>
      </c>
      <c r="U11" s="31" t="str">
        <f t="shared" si="5"/>
        <v/>
      </c>
      <c r="V11" s="27" t="str">
        <f t="shared" si="5"/>
        <v/>
      </c>
      <c r="W11" s="27" t="str">
        <f t="shared" si="5"/>
        <v/>
      </c>
      <c r="X11" s="32" t="str">
        <f t="shared" si="5"/>
        <v/>
      </c>
      <c r="Y11" s="30" t="str">
        <f t="shared" si="5"/>
        <v/>
      </c>
      <c r="Z11" s="32" t="str">
        <f t="shared" si="5"/>
        <v/>
      </c>
    </row>
    <row r="12" spans="1:26" ht="33" thickBot="1">
      <c r="A12" s="40" t="s">
        <v>54</v>
      </c>
      <c r="B12" s="88" t="s">
        <v>6</v>
      </c>
      <c r="C12" s="99">
        <v>1</v>
      </c>
      <c r="D12" s="97"/>
      <c r="E12" s="25">
        <f t="shared" si="6"/>
        <v>0</v>
      </c>
      <c r="F12" s="72">
        <f t="shared" si="3"/>
        <v>1</v>
      </c>
      <c r="G12" s="27" t="str">
        <f t="shared" si="4"/>
        <v/>
      </c>
      <c r="H12" s="27" t="str">
        <f t="shared" si="4"/>
        <v/>
      </c>
      <c r="I12" s="27" t="str">
        <f t="shared" si="4"/>
        <v/>
      </c>
      <c r="J12" s="27" t="str">
        <f t="shared" si="4"/>
        <v/>
      </c>
      <c r="K12" s="27" t="str">
        <f t="shared" si="4"/>
        <v/>
      </c>
      <c r="L12" s="27" t="str">
        <f t="shared" si="4"/>
        <v/>
      </c>
      <c r="M12" s="27" t="str">
        <f t="shared" si="4"/>
        <v/>
      </c>
      <c r="N12" s="27" t="str">
        <f t="shared" si="4"/>
        <v/>
      </c>
      <c r="O12" s="27" t="str">
        <f t="shared" si="4"/>
        <v/>
      </c>
      <c r="P12" s="29" t="str">
        <f t="shared" si="4"/>
        <v/>
      </c>
      <c r="Q12" s="31" t="str">
        <f t="shared" si="5"/>
        <v/>
      </c>
      <c r="R12" s="27" t="str">
        <f t="shared" si="5"/>
        <v/>
      </c>
      <c r="S12" s="27" t="str">
        <f t="shared" si="5"/>
        <v/>
      </c>
      <c r="T12" s="29" t="str">
        <f t="shared" si="5"/>
        <v/>
      </c>
      <c r="U12" s="31" t="str">
        <f t="shared" si="5"/>
        <v/>
      </c>
      <c r="V12" s="27" t="str">
        <f t="shared" si="5"/>
        <v/>
      </c>
      <c r="W12" s="27" t="str">
        <f t="shared" si="5"/>
        <v/>
      </c>
      <c r="X12" s="32" t="str">
        <f t="shared" si="5"/>
        <v/>
      </c>
      <c r="Y12" s="30" t="str">
        <f t="shared" si="5"/>
        <v/>
      </c>
      <c r="Z12" s="32" t="str">
        <f t="shared" si="5"/>
        <v/>
      </c>
    </row>
    <row r="13" spans="1:26" ht="32">
      <c r="A13" s="144" t="s">
        <v>51</v>
      </c>
      <c r="B13" s="100" t="s">
        <v>7</v>
      </c>
      <c r="C13" s="101">
        <v>1</v>
      </c>
      <c r="D13" s="90"/>
      <c r="E13" s="19">
        <f t="shared" si="6"/>
        <v>0</v>
      </c>
      <c r="F13" s="72">
        <f t="shared" si="3"/>
        <v>1</v>
      </c>
      <c r="G13" s="27" t="str">
        <f t="shared" si="4"/>
        <v/>
      </c>
      <c r="H13" s="27" t="str">
        <f t="shared" si="4"/>
        <v/>
      </c>
      <c r="I13" s="27" t="str">
        <f t="shared" si="4"/>
        <v/>
      </c>
      <c r="J13" s="27" t="str">
        <f t="shared" si="4"/>
        <v/>
      </c>
      <c r="K13" s="27" t="str">
        <f t="shared" si="4"/>
        <v/>
      </c>
      <c r="L13" s="27" t="str">
        <f t="shared" si="4"/>
        <v/>
      </c>
      <c r="M13" s="27" t="str">
        <f t="shared" si="4"/>
        <v/>
      </c>
      <c r="N13" s="27" t="str">
        <f t="shared" si="4"/>
        <v/>
      </c>
      <c r="O13" s="27" t="str">
        <f t="shared" si="4"/>
        <v/>
      </c>
      <c r="P13" s="29" t="str">
        <f t="shared" si="4"/>
        <v/>
      </c>
      <c r="Q13" s="31" t="str">
        <f t="shared" si="5"/>
        <v/>
      </c>
      <c r="R13" s="27" t="str">
        <f t="shared" si="5"/>
        <v/>
      </c>
      <c r="S13" s="27" t="str">
        <f t="shared" si="5"/>
        <v/>
      </c>
      <c r="T13" s="29" t="str">
        <f t="shared" si="5"/>
        <v/>
      </c>
      <c r="U13" s="31" t="str">
        <f t="shared" si="5"/>
        <v/>
      </c>
      <c r="V13" s="27" t="str">
        <f t="shared" si="5"/>
        <v/>
      </c>
      <c r="W13" s="27" t="str">
        <f t="shared" si="5"/>
        <v/>
      </c>
      <c r="X13" s="32" t="str">
        <f t="shared" si="5"/>
        <v/>
      </c>
      <c r="Y13" s="30" t="str">
        <f t="shared" si="5"/>
        <v/>
      </c>
      <c r="Z13" s="32" t="str">
        <f t="shared" si="5"/>
        <v/>
      </c>
    </row>
    <row r="14" spans="1:26" ht="33" thickBot="1">
      <c r="A14" s="145"/>
      <c r="B14" s="87" t="s">
        <v>8</v>
      </c>
      <c r="C14" s="98">
        <v>2</v>
      </c>
      <c r="D14" s="94"/>
      <c r="E14" s="26">
        <f t="shared" si="6"/>
        <v>0</v>
      </c>
      <c r="F14" s="72">
        <f t="shared" si="3"/>
        <v>1</v>
      </c>
      <c r="G14" s="27" t="str">
        <f t="shared" si="4"/>
        <v/>
      </c>
      <c r="H14" s="27" t="str">
        <f t="shared" si="4"/>
        <v/>
      </c>
      <c r="I14" s="27" t="str">
        <f t="shared" si="4"/>
        <v/>
      </c>
      <c r="J14" s="27" t="str">
        <f t="shared" si="4"/>
        <v/>
      </c>
      <c r="K14" s="27" t="str">
        <f t="shared" si="4"/>
        <v/>
      </c>
      <c r="L14" s="27" t="str">
        <f t="shared" si="4"/>
        <v/>
      </c>
      <c r="M14" s="27" t="str">
        <f t="shared" si="4"/>
        <v/>
      </c>
      <c r="N14" s="27" t="str">
        <f t="shared" si="4"/>
        <v/>
      </c>
      <c r="O14" s="27" t="str">
        <f t="shared" si="4"/>
        <v/>
      </c>
      <c r="P14" s="29" t="str">
        <f t="shared" si="4"/>
        <v/>
      </c>
      <c r="Q14" s="31" t="str">
        <f t="shared" si="5"/>
        <v/>
      </c>
      <c r="R14" s="27" t="str">
        <f t="shared" si="5"/>
        <v/>
      </c>
      <c r="S14" s="27" t="str">
        <f t="shared" si="5"/>
        <v/>
      </c>
      <c r="T14" s="29" t="str">
        <f t="shared" si="5"/>
        <v/>
      </c>
      <c r="U14" s="31" t="str">
        <f t="shared" si="5"/>
        <v/>
      </c>
      <c r="V14" s="27" t="str">
        <f t="shared" si="5"/>
        <v/>
      </c>
      <c r="W14" s="27" t="str">
        <f t="shared" si="5"/>
        <v/>
      </c>
      <c r="X14" s="32" t="str">
        <f t="shared" si="5"/>
        <v/>
      </c>
      <c r="Y14" s="30" t="str">
        <f t="shared" si="5"/>
        <v/>
      </c>
      <c r="Z14" s="32" t="str">
        <f t="shared" si="5"/>
        <v/>
      </c>
    </row>
    <row r="15" spans="1:26" ht="33" thickBot="1">
      <c r="A15" s="40" t="s">
        <v>55</v>
      </c>
      <c r="B15" s="102" t="s">
        <v>9</v>
      </c>
      <c r="C15" s="103">
        <v>2</v>
      </c>
      <c r="D15" s="104"/>
      <c r="E15" s="33">
        <f t="shared" si="6"/>
        <v>0</v>
      </c>
      <c r="F15" s="72">
        <f t="shared" si="3"/>
        <v>1</v>
      </c>
      <c r="G15" s="27" t="str">
        <f t="shared" si="4"/>
        <v/>
      </c>
      <c r="H15" s="27" t="str">
        <f t="shared" si="4"/>
        <v/>
      </c>
      <c r="I15" s="27" t="str">
        <f t="shared" si="4"/>
        <v/>
      </c>
      <c r="J15" s="27" t="str">
        <f t="shared" si="4"/>
        <v/>
      </c>
      <c r="K15" s="27" t="str">
        <f t="shared" si="4"/>
        <v/>
      </c>
      <c r="L15" s="27" t="str">
        <f t="shared" si="4"/>
        <v/>
      </c>
      <c r="M15" s="27" t="str">
        <f t="shared" si="4"/>
        <v/>
      </c>
      <c r="N15" s="27" t="str">
        <f t="shared" si="4"/>
        <v/>
      </c>
      <c r="O15" s="27" t="str">
        <f t="shared" si="4"/>
        <v/>
      </c>
      <c r="P15" s="29" t="str">
        <f t="shared" si="4"/>
        <v/>
      </c>
      <c r="Q15" s="31" t="str">
        <f t="shared" si="5"/>
        <v/>
      </c>
      <c r="R15" s="27" t="str">
        <f t="shared" si="5"/>
        <v/>
      </c>
      <c r="S15" s="27" t="str">
        <f t="shared" si="5"/>
        <v/>
      </c>
      <c r="T15" s="29" t="str">
        <f t="shared" si="5"/>
        <v/>
      </c>
      <c r="U15" s="31" t="str">
        <f t="shared" si="5"/>
        <v/>
      </c>
      <c r="V15" s="27" t="str">
        <f t="shared" si="5"/>
        <v/>
      </c>
      <c r="W15" s="27" t="str">
        <f t="shared" si="5"/>
        <v/>
      </c>
      <c r="X15" s="32" t="str">
        <f t="shared" si="5"/>
        <v/>
      </c>
      <c r="Y15" s="30" t="str">
        <f t="shared" si="5"/>
        <v/>
      </c>
      <c r="Z15" s="32" t="str">
        <f t="shared" si="5"/>
        <v/>
      </c>
    </row>
    <row r="16" spans="1:26" ht="17" thickBot="1">
      <c r="A16" s="41" t="s">
        <v>10</v>
      </c>
      <c r="B16" s="105" t="s">
        <v>12</v>
      </c>
      <c r="C16" s="106">
        <v>1</v>
      </c>
      <c r="D16" s="107"/>
      <c r="E16" s="34">
        <f t="shared" si="6"/>
        <v>0</v>
      </c>
      <c r="F16" s="72">
        <f t="shared" si="3"/>
        <v>1</v>
      </c>
      <c r="G16" s="27" t="str">
        <f t="shared" si="4"/>
        <v/>
      </c>
      <c r="H16" s="27" t="str">
        <f t="shared" si="4"/>
        <v/>
      </c>
      <c r="I16" s="27" t="str">
        <f t="shared" si="4"/>
        <v/>
      </c>
      <c r="J16" s="27" t="str">
        <f t="shared" si="4"/>
        <v/>
      </c>
      <c r="K16" s="27" t="str">
        <f t="shared" si="4"/>
        <v/>
      </c>
      <c r="L16" s="27" t="str">
        <f t="shared" si="4"/>
        <v/>
      </c>
      <c r="M16" s="27" t="str">
        <f t="shared" si="4"/>
        <v/>
      </c>
      <c r="N16" s="27" t="str">
        <f t="shared" si="4"/>
        <v/>
      </c>
      <c r="O16" s="27" t="str">
        <f t="shared" si="4"/>
        <v/>
      </c>
      <c r="P16" s="29" t="str">
        <f t="shared" si="4"/>
        <v/>
      </c>
      <c r="Q16" s="31" t="str">
        <f t="shared" si="5"/>
        <v/>
      </c>
      <c r="R16" s="27" t="str">
        <f t="shared" si="5"/>
        <v/>
      </c>
      <c r="S16" s="27" t="str">
        <f t="shared" si="5"/>
        <v/>
      </c>
      <c r="T16" s="29" t="str">
        <f t="shared" si="5"/>
        <v/>
      </c>
      <c r="U16" s="31" t="str">
        <f t="shared" si="5"/>
        <v/>
      </c>
      <c r="V16" s="27" t="str">
        <f t="shared" si="5"/>
        <v/>
      </c>
      <c r="W16" s="27" t="str">
        <f t="shared" si="5"/>
        <v/>
      </c>
      <c r="X16" s="32" t="str">
        <f t="shared" si="5"/>
        <v/>
      </c>
      <c r="Y16" s="30" t="str">
        <f t="shared" si="5"/>
        <v/>
      </c>
      <c r="Z16" s="32" t="str">
        <f t="shared" si="5"/>
        <v/>
      </c>
    </row>
    <row r="17" spans="1:26" ht="16">
      <c r="A17" s="139" t="s">
        <v>11</v>
      </c>
      <c r="B17" s="108" t="s">
        <v>42</v>
      </c>
      <c r="C17" s="99">
        <v>1</v>
      </c>
      <c r="D17" s="97"/>
      <c r="E17" s="25">
        <f t="shared" si="6"/>
        <v>0</v>
      </c>
      <c r="F17" s="72">
        <f t="shared" si="3"/>
        <v>1</v>
      </c>
      <c r="G17" s="27" t="str">
        <f t="shared" si="4"/>
        <v/>
      </c>
      <c r="H17" s="27" t="str">
        <f t="shared" si="4"/>
        <v/>
      </c>
      <c r="I17" s="27" t="str">
        <f t="shared" si="4"/>
        <v/>
      </c>
      <c r="J17" s="27" t="str">
        <f t="shared" si="4"/>
        <v/>
      </c>
      <c r="K17" s="27" t="str">
        <f t="shared" si="4"/>
        <v/>
      </c>
      <c r="L17" s="27" t="str">
        <f t="shared" si="4"/>
        <v/>
      </c>
      <c r="M17" s="27" t="str">
        <f t="shared" si="4"/>
        <v/>
      </c>
      <c r="N17" s="27" t="str">
        <f t="shared" si="4"/>
        <v/>
      </c>
      <c r="O17" s="27" t="str">
        <f t="shared" si="4"/>
        <v/>
      </c>
      <c r="P17" s="29" t="str">
        <f t="shared" si="4"/>
        <v/>
      </c>
      <c r="Q17" s="31" t="str">
        <f t="shared" si="5"/>
        <v/>
      </c>
      <c r="R17" s="27" t="str">
        <f t="shared" si="5"/>
        <v/>
      </c>
      <c r="S17" s="27" t="str">
        <f t="shared" si="5"/>
        <v/>
      </c>
      <c r="T17" s="29" t="str">
        <f t="shared" si="5"/>
        <v/>
      </c>
      <c r="U17" s="31" t="str">
        <f t="shared" si="5"/>
        <v/>
      </c>
      <c r="V17" s="27" t="str">
        <f t="shared" si="5"/>
        <v/>
      </c>
      <c r="W17" s="27" t="str">
        <f t="shared" si="5"/>
        <v/>
      </c>
      <c r="X17" s="32" t="str">
        <f t="shared" si="5"/>
        <v/>
      </c>
      <c r="Y17" s="30" t="str">
        <f t="shared" si="5"/>
        <v/>
      </c>
      <c r="Z17" s="32" t="str">
        <f t="shared" si="5"/>
        <v/>
      </c>
    </row>
    <row r="18" spans="1:26" ht="33" thickBot="1">
      <c r="A18" s="139"/>
      <c r="B18" s="92" t="s">
        <v>43</v>
      </c>
      <c r="C18" s="93">
        <v>2</v>
      </c>
      <c r="D18" s="94"/>
      <c r="E18" s="26">
        <f t="shared" si="6"/>
        <v>0</v>
      </c>
      <c r="F18" s="72">
        <f t="shared" si="3"/>
        <v>1</v>
      </c>
      <c r="G18" s="27" t="str">
        <f t="shared" si="4"/>
        <v/>
      </c>
      <c r="H18" s="27" t="str">
        <f t="shared" si="4"/>
        <v/>
      </c>
      <c r="I18" s="27" t="str">
        <f t="shared" si="4"/>
        <v/>
      </c>
      <c r="J18" s="27" t="str">
        <f t="shared" si="4"/>
        <v/>
      </c>
      <c r="K18" s="27" t="str">
        <f t="shared" si="4"/>
        <v/>
      </c>
      <c r="L18" s="27" t="str">
        <f t="shared" si="4"/>
        <v/>
      </c>
      <c r="M18" s="27" t="str">
        <f t="shared" si="4"/>
        <v/>
      </c>
      <c r="N18" s="27" t="str">
        <f t="shared" si="4"/>
        <v/>
      </c>
      <c r="O18" s="27" t="str">
        <f t="shared" si="4"/>
        <v/>
      </c>
      <c r="P18" s="29" t="str">
        <f t="shared" si="4"/>
        <v/>
      </c>
      <c r="Q18" s="31" t="str">
        <f t="shared" si="5"/>
        <v/>
      </c>
      <c r="R18" s="27" t="str">
        <f t="shared" si="5"/>
        <v/>
      </c>
      <c r="S18" s="27" t="str">
        <f t="shared" si="5"/>
        <v/>
      </c>
      <c r="T18" s="29" t="str">
        <f t="shared" si="5"/>
        <v/>
      </c>
      <c r="U18" s="31" t="str">
        <f t="shared" si="5"/>
        <v/>
      </c>
      <c r="V18" s="27" t="str">
        <f t="shared" si="5"/>
        <v/>
      </c>
      <c r="W18" s="27" t="str">
        <f t="shared" si="5"/>
        <v/>
      </c>
      <c r="X18" s="32" t="str">
        <f t="shared" si="5"/>
        <v/>
      </c>
      <c r="Y18" s="30" t="str">
        <f t="shared" si="5"/>
        <v/>
      </c>
      <c r="Z18" s="32" t="str">
        <f t="shared" si="5"/>
        <v/>
      </c>
    </row>
    <row r="19" spans="1:26" ht="33" thickBot="1">
      <c r="A19" s="165" t="s">
        <v>13</v>
      </c>
      <c r="B19" s="95" t="s">
        <v>58</v>
      </c>
      <c r="C19" s="96">
        <v>0</v>
      </c>
      <c r="D19" s="97"/>
      <c r="E19" s="25">
        <f t="shared" si="6"/>
        <v>0</v>
      </c>
      <c r="F19" s="72">
        <f t="shared" si="3"/>
        <v>1</v>
      </c>
      <c r="G19" s="27" t="str">
        <f t="shared" ref="G19:U19" si="7">IF($E19&gt;=G$3,1,"")</f>
        <v/>
      </c>
      <c r="H19" s="27" t="str">
        <f t="shared" si="7"/>
        <v/>
      </c>
      <c r="I19" s="27" t="str">
        <f t="shared" si="7"/>
        <v/>
      </c>
      <c r="J19" s="27" t="str">
        <f t="shared" si="7"/>
        <v/>
      </c>
      <c r="K19" s="27" t="str">
        <f t="shared" si="7"/>
        <v/>
      </c>
      <c r="L19" s="27" t="str">
        <f t="shared" si="7"/>
        <v/>
      </c>
      <c r="M19" s="27" t="str">
        <f t="shared" si="7"/>
        <v/>
      </c>
      <c r="N19" s="27" t="str">
        <f t="shared" si="7"/>
        <v/>
      </c>
      <c r="O19" s="27" t="str">
        <f t="shared" si="7"/>
        <v/>
      </c>
      <c r="P19" s="29" t="str">
        <f t="shared" si="7"/>
        <v/>
      </c>
      <c r="Q19" s="31" t="str">
        <f t="shared" si="7"/>
        <v/>
      </c>
      <c r="R19" s="27" t="str">
        <f t="shared" si="7"/>
        <v/>
      </c>
      <c r="S19" s="27" t="str">
        <f t="shared" si="7"/>
        <v/>
      </c>
      <c r="T19" s="29" t="str">
        <f t="shared" si="7"/>
        <v/>
      </c>
      <c r="U19" s="31" t="str">
        <f t="shared" si="7"/>
        <v/>
      </c>
      <c r="V19" s="27" t="str">
        <f t="shared" ref="V19:Z25" si="8">IF($E19&gt;=V$3,1,"")</f>
        <v/>
      </c>
      <c r="W19" s="27" t="str">
        <f t="shared" si="8"/>
        <v/>
      </c>
      <c r="X19" s="32" t="str">
        <f t="shared" si="8"/>
        <v/>
      </c>
      <c r="Y19" s="30" t="str">
        <f t="shared" si="8"/>
        <v/>
      </c>
      <c r="Z19" s="32" t="str">
        <f t="shared" si="8"/>
        <v/>
      </c>
    </row>
    <row r="20" spans="1:26" ht="33" thickBot="1">
      <c r="A20" s="165"/>
      <c r="B20" s="109" t="s">
        <v>57</v>
      </c>
      <c r="C20" s="101">
        <v>1</v>
      </c>
      <c r="D20" s="90"/>
      <c r="E20" s="19">
        <f t="shared" si="6"/>
        <v>0</v>
      </c>
      <c r="F20" s="72">
        <f t="shared" si="3"/>
        <v>1</v>
      </c>
      <c r="G20" s="27" t="str">
        <f t="shared" si="3"/>
        <v/>
      </c>
      <c r="H20" s="27" t="str">
        <f t="shared" si="3"/>
        <v/>
      </c>
      <c r="I20" s="27" t="str">
        <f t="shared" si="3"/>
        <v/>
      </c>
      <c r="J20" s="27" t="str">
        <f t="shared" si="3"/>
        <v/>
      </c>
      <c r="K20" s="27" t="str">
        <f t="shared" si="3"/>
        <v/>
      </c>
      <c r="L20" s="27" t="str">
        <f t="shared" si="3"/>
        <v/>
      </c>
      <c r="M20" s="27" t="str">
        <f t="shared" si="3"/>
        <v/>
      </c>
      <c r="N20" s="27" t="str">
        <f t="shared" si="3"/>
        <v/>
      </c>
      <c r="O20" s="27" t="str">
        <f t="shared" si="3"/>
        <v/>
      </c>
      <c r="P20" s="29" t="str">
        <f t="shared" si="3"/>
        <v/>
      </c>
      <c r="Q20" s="31" t="str">
        <f t="shared" si="3"/>
        <v/>
      </c>
      <c r="R20" s="27" t="str">
        <f t="shared" si="3"/>
        <v/>
      </c>
      <c r="S20" s="27" t="str">
        <f t="shared" si="3"/>
        <v/>
      </c>
      <c r="T20" s="29" t="str">
        <f t="shared" si="3"/>
        <v/>
      </c>
      <c r="U20" s="31" t="str">
        <f t="shared" si="3"/>
        <v/>
      </c>
      <c r="V20" s="27" t="str">
        <f t="shared" si="8"/>
        <v/>
      </c>
      <c r="W20" s="27" t="str">
        <f t="shared" si="8"/>
        <v/>
      </c>
      <c r="X20" s="32" t="str">
        <f t="shared" si="8"/>
        <v/>
      </c>
      <c r="Y20" s="30" t="str">
        <f t="shared" si="8"/>
        <v/>
      </c>
      <c r="Z20" s="32" t="str">
        <f t="shared" si="8"/>
        <v/>
      </c>
    </row>
    <row r="21" spans="1:26" ht="17" thickBot="1">
      <c r="A21" s="165"/>
      <c r="B21" s="110" t="s">
        <v>14</v>
      </c>
      <c r="C21" s="111">
        <v>2</v>
      </c>
      <c r="D21" s="112"/>
      <c r="E21" s="35">
        <f>IF(D21="j",E20+C21,E20)</f>
        <v>0</v>
      </c>
      <c r="F21" s="72">
        <f t="shared" si="3"/>
        <v>1</v>
      </c>
      <c r="G21" s="27" t="str">
        <f t="shared" si="3"/>
        <v/>
      </c>
      <c r="H21" s="27" t="str">
        <f t="shared" si="3"/>
        <v/>
      </c>
      <c r="I21" s="27" t="str">
        <f t="shared" si="3"/>
        <v/>
      </c>
      <c r="J21" s="27" t="str">
        <f t="shared" si="3"/>
        <v/>
      </c>
      <c r="K21" s="27" t="str">
        <f t="shared" si="3"/>
        <v/>
      </c>
      <c r="L21" s="27" t="str">
        <f t="shared" si="3"/>
        <v/>
      </c>
      <c r="M21" s="27" t="str">
        <f t="shared" si="3"/>
        <v/>
      </c>
      <c r="N21" s="27" t="str">
        <f t="shared" si="3"/>
        <v/>
      </c>
      <c r="O21" s="27" t="str">
        <f t="shared" si="3"/>
        <v/>
      </c>
      <c r="P21" s="29" t="str">
        <f t="shared" si="3"/>
        <v/>
      </c>
      <c r="Q21" s="31" t="str">
        <f t="shared" si="3"/>
        <v/>
      </c>
      <c r="R21" s="27" t="str">
        <f t="shared" si="3"/>
        <v/>
      </c>
      <c r="S21" s="27" t="str">
        <f t="shared" si="3"/>
        <v/>
      </c>
      <c r="T21" s="29" t="str">
        <f t="shared" si="3"/>
        <v/>
      </c>
      <c r="U21" s="31" t="str">
        <f t="shared" si="3"/>
        <v/>
      </c>
      <c r="V21" s="27" t="str">
        <f t="shared" si="8"/>
        <v/>
      </c>
      <c r="W21" s="27" t="str">
        <f t="shared" si="8"/>
        <v/>
      </c>
      <c r="X21" s="32" t="str">
        <f t="shared" si="8"/>
        <v/>
      </c>
      <c r="Y21" s="30" t="str">
        <f t="shared" si="8"/>
        <v/>
      </c>
      <c r="Z21" s="32" t="str">
        <f t="shared" si="8"/>
        <v/>
      </c>
    </row>
    <row r="22" spans="1:26" ht="17" thickBot="1">
      <c r="A22" s="166" t="s">
        <v>15</v>
      </c>
      <c r="B22" s="113" t="s">
        <v>16</v>
      </c>
      <c r="C22" s="114">
        <v>0</v>
      </c>
      <c r="D22" s="115"/>
      <c r="E22" s="36">
        <f>IF(D22="j",E21+C22,E21)</f>
        <v>0</v>
      </c>
      <c r="F22" s="72">
        <f t="shared" si="3"/>
        <v>1</v>
      </c>
      <c r="G22" s="27" t="str">
        <f t="shared" si="3"/>
        <v/>
      </c>
      <c r="H22" s="27" t="str">
        <f t="shared" si="3"/>
        <v/>
      </c>
      <c r="I22" s="27" t="str">
        <f t="shared" si="3"/>
        <v/>
      </c>
      <c r="J22" s="27" t="str">
        <f t="shared" si="3"/>
        <v/>
      </c>
      <c r="K22" s="27" t="str">
        <f t="shared" si="3"/>
        <v/>
      </c>
      <c r="L22" s="27" t="str">
        <f t="shared" si="3"/>
        <v/>
      </c>
      <c r="M22" s="27" t="str">
        <f t="shared" si="3"/>
        <v/>
      </c>
      <c r="N22" s="27" t="str">
        <f t="shared" si="3"/>
        <v/>
      </c>
      <c r="O22" s="27" t="str">
        <f t="shared" si="3"/>
        <v/>
      </c>
      <c r="P22" s="29" t="str">
        <f t="shared" si="3"/>
        <v/>
      </c>
      <c r="Q22" s="31" t="str">
        <f t="shared" si="3"/>
        <v/>
      </c>
      <c r="R22" s="27" t="str">
        <f t="shared" si="3"/>
        <v/>
      </c>
      <c r="S22" s="27" t="str">
        <f t="shared" si="3"/>
        <v/>
      </c>
      <c r="T22" s="29" t="str">
        <f t="shared" si="3"/>
        <v/>
      </c>
      <c r="U22" s="31" t="str">
        <f t="shared" si="3"/>
        <v/>
      </c>
      <c r="V22" s="27" t="str">
        <f t="shared" si="8"/>
        <v/>
      </c>
      <c r="W22" s="27" t="str">
        <f t="shared" si="8"/>
        <v/>
      </c>
      <c r="X22" s="32" t="str">
        <f t="shared" si="8"/>
        <v/>
      </c>
      <c r="Y22" s="30" t="str">
        <f t="shared" si="8"/>
        <v/>
      </c>
      <c r="Z22" s="32" t="str">
        <f t="shared" si="8"/>
        <v/>
      </c>
    </row>
    <row r="23" spans="1:26" ht="17" thickBot="1">
      <c r="A23" s="166"/>
      <c r="B23" s="85" t="s">
        <v>17</v>
      </c>
      <c r="C23" s="89">
        <v>1</v>
      </c>
      <c r="D23" s="90"/>
      <c r="E23" s="19">
        <f t="shared" si="6"/>
        <v>0</v>
      </c>
      <c r="F23" s="72">
        <f t="shared" si="3"/>
        <v>1</v>
      </c>
      <c r="G23" s="27" t="str">
        <f t="shared" si="3"/>
        <v/>
      </c>
      <c r="H23" s="27" t="str">
        <f t="shared" si="3"/>
        <v/>
      </c>
      <c r="I23" s="27" t="str">
        <f t="shared" si="3"/>
        <v/>
      </c>
      <c r="J23" s="27" t="str">
        <f t="shared" si="3"/>
        <v/>
      </c>
      <c r="K23" s="27" t="str">
        <f t="shared" si="3"/>
        <v/>
      </c>
      <c r="L23" s="27" t="str">
        <f t="shared" si="3"/>
        <v/>
      </c>
      <c r="M23" s="27" t="str">
        <f t="shared" si="3"/>
        <v/>
      </c>
      <c r="N23" s="27" t="str">
        <f t="shared" si="3"/>
        <v/>
      </c>
      <c r="O23" s="27" t="str">
        <f t="shared" si="3"/>
        <v/>
      </c>
      <c r="P23" s="29" t="str">
        <f t="shared" si="3"/>
        <v/>
      </c>
      <c r="Q23" s="31" t="str">
        <f t="shared" si="3"/>
        <v/>
      </c>
      <c r="R23" s="27" t="str">
        <f t="shared" si="3"/>
        <v/>
      </c>
      <c r="S23" s="27" t="str">
        <f t="shared" si="3"/>
        <v/>
      </c>
      <c r="T23" s="29" t="str">
        <f t="shared" si="3"/>
        <v/>
      </c>
      <c r="U23" s="31" t="str">
        <f t="shared" si="3"/>
        <v/>
      </c>
      <c r="V23" s="27" t="str">
        <f t="shared" si="8"/>
        <v/>
      </c>
      <c r="W23" s="27" t="str">
        <f t="shared" si="8"/>
        <v/>
      </c>
      <c r="X23" s="32" t="str">
        <f t="shared" si="8"/>
        <v/>
      </c>
      <c r="Y23" s="30" t="str">
        <f t="shared" si="8"/>
        <v/>
      </c>
      <c r="Z23" s="32" t="str">
        <f t="shared" si="8"/>
        <v/>
      </c>
    </row>
    <row r="24" spans="1:26" ht="17" thickBot="1">
      <c r="A24" s="166"/>
      <c r="B24" s="92" t="s">
        <v>37</v>
      </c>
      <c r="C24" s="93">
        <v>2</v>
      </c>
      <c r="D24" s="94"/>
      <c r="E24" s="26">
        <f t="shared" si="6"/>
        <v>0</v>
      </c>
      <c r="F24" s="72">
        <f t="shared" si="3"/>
        <v>1</v>
      </c>
      <c r="G24" s="27" t="str">
        <f t="shared" si="3"/>
        <v/>
      </c>
      <c r="H24" s="27" t="str">
        <f t="shared" si="3"/>
        <v/>
      </c>
      <c r="I24" s="27" t="str">
        <f t="shared" si="3"/>
        <v/>
      </c>
      <c r="J24" s="27" t="str">
        <f t="shared" si="3"/>
        <v/>
      </c>
      <c r="K24" s="27" t="str">
        <f t="shared" si="3"/>
        <v/>
      </c>
      <c r="L24" s="27" t="str">
        <f t="shared" si="3"/>
        <v/>
      </c>
      <c r="M24" s="27" t="str">
        <f t="shared" si="3"/>
        <v/>
      </c>
      <c r="N24" s="27" t="str">
        <f t="shared" si="3"/>
        <v/>
      </c>
      <c r="O24" s="27" t="str">
        <f t="shared" si="3"/>
        <v/>
      </c>
      <c r="P24" s="29" t="str">
        <f t="shared" si="3"/>
        <v/>
      </c>
      <c r="Q24" s="31" t="str">
        <f t="shared" si="3"/>
        <v/>
      </c>
      <c r="R24" s="27" t="str">
        <f t="shared" si="3"/>
        <v/>
      </c>
      <c r="S24" s="27" t="str">
        <f t="shared" si="3"/>
        <v/>
      </c>
      <c r="T24" s="29" t="str">
        <f t="shared" si="3"/>
        <v/>
      </c>
      <c r="U24" s="31" t="str">
        <f t="shared" si="3"/>
        <v/>
      </c>
      <c r="V24" s="27" t="str">
        <f t="shared" si="8"/>
        <v/>
      </c>
      <c r="W24" s="27" t="str">
        <f t="shared" si="8"/>
        <v/>
      </c>
      <c r="X24" s="32" t="str">
        <f t="shared" si="8"/>
        <v/>
      </c>
      <c r="Y24" s="30" t="str">
        <f t="shared" si="8"/>
        <v/>
      </c>
      <c r="Z24" s="32" t="str">
        <f t="shared" si="8"/>
        <v/>
      </c>
    </row>
    <row r="25" spans="1:26" ht="17" thickBot="1">
      <c r="A25" s="148" t="s">
        <v>18</v>
      </c>
      <c r="B25" s="116" t="s">
        <v>19</v>
      </c>
      <c r="C25" s="117">
        <v>1</v>
      </c>
      <c r="D25" s="115"/>
      <c r="E25" s="36">
        <f t="shared" si="6"/>
        <v>0</v>
      </c>
      <c r="F25" s="72">
        <f t="shared" si="3"/>
        <v>1</v>
      </c>
      <c r="G25" s="27" t="str">
        <f t="shared" si="3"/>
        <v/>
      </c>
      <c r="H25" s="27" t="str">
        <f t="shared" si="3"/>
        <v/>
      </c>
      <c r="I25" s="27" t="str">
        <f t="shared" si="3"/>
        <v/>
      </c>
      <c r="J25" s="27" t="str">
        <f t="shared" si="3"/>
        <v/>
      </c>
      <c r="K25" s="27" t="str">
        <f t="shared" si="3"/>
        <v/>
      </c>
      <c r="L25" s="27" t="str">
        <f t="shared" si="3"/>
        <v/>
      </c>
      <c r="M25" s="27" t="str">
        <f t="shared" si="3"/>
        <v/>
      </c>
      <c r="N25" s="27" t="str">
        <f t="shared" si="3"/>
        <v/>
      </c>
      <c r="O25" s="27" t="str">
        <f t="shared" si="3"/>
        <v/>
      </c>
      <c r="P25" s="29" t="str">
        <f t="shared" si="3"/>
        <v/>
      </c>
      <c r="Q25" s="31" t="str">
        <f t="shared" si="3"/>
        <v/>
      </c>
      <c r="R25" s="27" t="str">
        <f t="shared" si="3"/>
        <v/>
      </c>
      <c r="S25" s="27" t="str">
        <f t="shared" si="3"/>
        <v/>
      </c>
      <c r="T25" s="29" t="str">
        <f t="shared" si="3"/>
        <v/>
      </c>
      <c r="U25" s="31" t="str">
        <f t="shared" si="3"/>
        <v/>
      </c>
      <c r="V25" s="27" t="str">
        <f t="shared" si="8"/>
        <v/>
      </c>
      <c r="W25" s="27" t="str">
        <f t="shared" si="8"/>
        <v/>
      </c>
      <c r="X25" s="32" t="str">
        <f t="shared" si="8"/>
        <v/>
      </c>
      <c r="Y25" s="30" t="str">
        <f t="shared" si="8"/>
        <v/>
      </c>
      <c r="Z25" s="32" t="str">
        <f t="shared" si="8"/>
        <v/>
      </c>
    </row>
    <row r="26" spans="1:26" ht="17" thickBot="1">
      <c r="A26" s="148"/>
      <c r="B26" s="100" t="s">
        <v>71</v>
      </c>
      <c r="C26" s="101">
        <v>2</v>
      </c>
      <c r="D26" s="90"/>
      <c r="E26" s="36">
        <f t="shared" ref="E26" si="9">IF(D26="j",E25+C26,E25)</f>
        <v>0</v>
      </c>
      <c r="F26" s="72">
        <f t="shared" ref="F26:U39" si="10">IF($E26&gt;=F$3,1,"")</f>
        <v>1</v>
      </c>
      <c r="G26" s="27" t="str">
        <f t="shared" ref="G26:Z34" si="11">IF($E26&gt;=G$3,1,"")</f>
        <v/>
      </c>
      <c r="H26" s="27" t="str">
        <f t="shared" si="11"/>
        <v/>
      </c>
      <c r="I26" s="27" t="str">
        <f t="shared" si="11"/>
        <v/>
      </c>
      <c r="J26" s="27" t="str">
        <f t="shared" si="11"/>
        <v/>
      </c>
      <c r="K26" s="27" t="str">
        <f t="shared" si="11"/>
        <v/>
      </c>
      <c r="L26" s="27" t="str">
        <f t="shared" si="11"/>
        <v/>
      </c>
      <c r="M26" s="27" t="str">
        <f t="shared" si="11"/>
        <v/>
      </c>
      <c r="N26" s="27" t="str">
        <f t="shared" si="11"/>
        <v/>
      </c>
      <c r="O26" s="27" t="str">
        <f t="shared" si="11"/>
        <v/>
      </c>
      <c r="P26" s="29" t="str">
        <f t="shared" si="11"/>
        <v/>
      </c>
      <c r="Q26" s="31" t="str">
        <f t="shared" si="11"/>
        <v/>
      </c>
      <c r="R26" s="27" t="str">
        <f t="shared" si="11"/>
        <v/>
      </c>
      <c r="S26" s="27" t="str">
        <f t="shared" si="11"/>
        <v/>
      </c>
      <c r="T26" s="29" t="str">
        <f t="shared" si="11"/>
        <v/>
      </c>
      <c r="U26" s="31" t="str">
        <f t="shared" si="11"/>
        <v/>
      </c>
      <c r="V26" s="27" t="str">
        <f t="shared" si="11"/>
        <v/>
      </c>
      <c r="W26" s="27" t="str">
        <f t="shared" si="11"/>
        <v/>
      </c>
      <c r="X26" s="32" t="str">
        <f t="shared" si="11"/>
        <v/>
      </c>
      <c r="Y26" s="30" t="str">
        <f t="shared" si="11"/>
        <v/>
      </c>
      <c r="Z26" s="32" t="str">
        <f t="shared" si="11"/>
        <v/>
      </c>
    </row>
    <row r="27" spans="1:26" ht="17" thickBot="1">
      <c r="A27" s="148"/>
      <c r="B27" s="87" t="s">
        <v>71</v>
      </c>
      <c r="C27" s="118">
        <v>3</v>
      </c>
      <c r="D27" s="97"/>
      <c r="E27" s="36">
        <f t="shared" ref="E27:E40" si="12">IF(D27="j",E26+C27,E26)</f>
        <v>0</v>
      </c>
      <c r="F27" s="72">
        <f t="shared" si="10"/>
        <v>1</v>
      </c>
      <c r="G27" s="27" t="str">
        <f t="shared" si="11"/>
        <v/>
      </c>
      <c r="H27" s="27" t="str">
        <f t="shared" si="11"/>
        <v/>
      </c>
      <c r="I27" s="27" t="str">
        <f t="shared" si="11"/>
        <v/>
      </c>
      <c r="J27" s="27" t="str">
        <f t="shared" si="11"/>
        <v/>
      </c>
      <c r="K27" s="27" t="str">
        <f t="shared" si="11"/>
        <v/>
      </c>
      <c r="L27" s="27" t="str">
        <f t="shared" si="11"/>
        <v/>
      </c>
      <c r="M27" s="27" t="str">
        <f t="shared" si="11"/>
        <v/>
      </c>
      <c r="N27" s="27" t="str">
        <f t="shared" si="11"/>
        <v/>
      </c>
      <c r="O27" s="27" t="str">
        <f t="shared" si="11"/>
        <v/>
      </c>
      <c r="P27" s="29" t="str">
        <f t="shared" si="11"/>
        <v/>
      </c>
      <c r="Q27" s="31" t="str">
        <f t="shared" si="11"/>
        <v/>
      </c>
      <c r="R27" s="27" t="str">
        <f t="shared" si="11"/>
        <v/>
      </c>
      <c r="S27" s="27" t="str">
        <f t="shared" si="11"/>
        <v/>
      </c>
      <c r="T27" s="29" t="str">
        <f t="shared" si="11"/>
        <v/>
      </c>
      <c r="U27" s="31" t="str">
        <f t="shared" si="11"/>
        <v/>
      </c>
      <c r="V27" s="27" t="str">
        <f t="shared" si="11"/>
        <v/>
      </c>
      <c r="W27" s="27" t="str">
        <f t="shared" si="11"/>
        <v/>
      </c>
      <c r="X27" s="32" t="str">
        <f t="shared" si="11"/>
        <v/>
      </c>
      <c r="Y27" s="30" t="str">
        <f t="shared" si="11"/>
        <v/>
      </c>
      <c r="Z27" s="32" t="str">
        <f t="shared" si="11"/>
        <v/>
      </c>
    </row>
    <row r="28" spans="1:26" ht="33" thickBot="1">
      <c r="A28" s="119" t="s">
        <v>20</v>
      </c>
      <c r="B28" s="120" t="s">
        <v>49</v>
      </c>
      <c r="C28" s="121">
        <v>2</v>
      </c>
      <c r="D28" s="115"/>
      <c r="E28" s="36">
        <f t="shared" si="12"/>
        <v>0</v>
      </c>
      <c r="F28" s="72">
        <f t="shared" si="10"/>
        <v>1</v>
      </c>
      <c r="G28" s="27" t="str">
        <f t="shared" si="11"/>
        <v/>
      </c>
      <c r="H28" s="27" t="str">
        <f t="shared" si="11"/>
        <v/>
      </c>
      <c r="I28" s="27" t="str">
        <f t="shared" si="11"/>
        <v/>
      </c>
      <c r="J28" s="27" t="str">
        <f t="shared" si="11"/>
        <v/>
      </c>
      <c r="K28" s="27" t="str">
        <f t="shared" si="11"/>
        <v/>
      </c>
      <c r="L28" s="27" t="str">
        <f t="shared" si="11"/>
        <v/>
      </c>
      <c r="M28" s="27" t="str">
        <f t="shared" si="11"/>
        <v/>
      </c>
      <c r="N28" s="27" t="str">
        <f t="shared" si="11"/>
        <v/>
      </c>
      <c r="O28" s="27" t="str">
        <f t="shared" si="11"/>
        <v/>
      </c>
      <c r="P28" s="29" t="str">
        <f t="shared" si="11"/>
        <v/>
      </c>
      <c r="Q28" s="31" t="str">
        <f t="shared" si="11"/>
        <v/>
      </c>
      <c r="R28" s="27" t="str">
        <f t="shared" si="11"/>
        <v/>
      </c>
      <c r="S28" s="27" t="str">
        <f t="shared" si="11"/>
        <v/>
      </c>
      <c r="T28" s="29" t="str">
        <f t="shared" si="11"/>
        <v/>
      </c>
      <c r="U28" s="31" t="str">
        <f t="shared" si="11"/>
        <v/>
      </c>
      <c r="V28" s="27" t="str">
        <f t="shared" si="11"/>
        <v/>
      </c>
      <c r="W28" s="27" t="str">
        <f t="shared" si="11"/>
        <v/>
      </c>
      <c r="X28" s="32" t="str">
        <f t="shared" si="11"/>
        <v/>
      </c>
      <c r="Y28" s="30" t="str">
        <f t="shared" si="11"/>
        <v/>
      </c>
      <c r="Z28" s="32" t="str">
        <f t="shared" si="11"/>
        <v/>
      </c>
    </row>
    <row r="29" spans="1:26" ht="33" thickBot="1">
      <c r="A29" s="122" t="s">
        <v>21</v>
      </c>
      <c r="B29" s="123" t="s">
        <v>22</v>
      </c>
      <c r="C29" s="118">
        <v>2</v>
      </c>
      <c r="D29" s="115"/>
      <c r="E29" s="36">
        <f t="shared" si="12"/>
        <v>0</v>
      </c>
      <c r="F29" s="72">
        <f t="shared" si="10"/>
        <v>1</v>
      </c>
      <c r="G29" s="27" t="str">
        <f t="shared" si="11"/>
        <v/>
      </c>
      <c r="H29" s="27" t="str">
        <f t="shared" si="11"/>
        <v/>
      </c>
      <c r="I29" s="27" t="str">
        <f t="shared" si="11"/>
        <v/>
      </c>
      <c r="J29" s="27" t="str">
        <f t="shared" si="11"/>
        <v/>
      </c>
      <c r="K29" s="27" t="str">
        <f t="shared" si="11"/>
        <v/>
      </c>
      <c r="L29" s="27" t="str">
        <f t="shared" si="11"/>
        <v/>
      </c>
      <c r="M29" s="27" t="str">
        <f t="shared" si="11"/>
        <v/>
      </c>
      <c r="N29" s="27" t="str">
        <f t="shared" si="11"/>
        <v/>
      </c>
      <c r="O29" s="27" t="str">
        <f t="shared" si="11"/>
        <v/>
      </c>
      <c r="P29" s="29" t="str">
        <f t="shared" si="11"/>
        <v/>
      </c>
      <c r="Q29" s="31" t="str">
        <f t="shared" si="11"/>
        <v/>
      </c>
      <c r="R29" s="27" t="str">
        <f t="shared" si="11"/>
        <v/>
      </c>
      <c r="S29" s="27" t="str">
        <f t="shared" si="11"/>
        <v/>
      </c>
      <c r="T29" s="29" t="str">
        <f t="shared" si="11"/>
        <v/>
      </c>
      <c r="U29" s="31" t="str">
        <f t="shared" si="11"/>
        <v/>
      </c>
      <c r="V29" s="27" t="str">
        <f t="shared" si="11"/>
        <v/>
      </c>
      <c r="W29" s="27" t="str">
        <f t="shared" si="11"/>
        <v/>
      </c>
      <c r="X29" s="32" t="str">
        <f t="shared" si="11"/>
        <v/>
      </c>
      <c r="Y29" s="30" t="str">
        <f t="shared" si="11"/>
        <v/>
      </c>
      <c r="Z29" s="32" t="str">
        <f t="shared" si="11"/>
        <v/>
      </c>
    </row>
    <row r="30" spans="1:26" ht="17" thickBot="1">
      <c r="A30" s="146" t="s">
        <v>23</v>
      </c>
      <c r="B30" s="113" t="s">
        <v>68</v>
      </c>
      <c r="C30" s="114">
        <v>1</v>
      </c>
      <c r="D30" s="115"/>
      <c r="E30" s="36">
        <f t="shared" si="12"/>
        <v>0</v>
      </c>
      <c r="F30" s="72">
        <f t="shared" si="10"/>
        <v>1</v>
      </c>
      <c r="G30" s="27" t="str">
        <f t="shared" si="11"/>
        <v/>
      </c>
      <c r="H30" s="27" t="str">
        <f t="shared" si="11"/>
        <v/>
      </c>
      <c r="I30" s="27" t="str">
        <f t="shared" si="11"/>
        <v/>
      </c>
      <c r="J30" s="27" t="str">
        <f t="shared" si="11"/>
        <v/>
      </c>
      <c r="K30" s="27" t="str">
        <f t="shared" si="11"/>
        <v/>
      </c>
      <c r="L30" s="27" t="str">
        <f t="shared" si="11"/>
        <v/>
      </c>
      <c r="M30" s="27" t="str">
        <f t="shared" si="11"/>
        <v/>
      </c>
      <c r="N30" s="27" t="str">
        <f t="shared" si="11"/>
        <v/>
      </c>
      <c r="O30" s="27" t="str">
        <f t="shared" si="11"/>
        <v/>
      </c>
      <c r="P30" s="29" t="str">
        <f t="shared" si="11"/>
        <v/>
      </c>
      <c r="Q30" s="31" t="str">
        <f t="shared" si="11"/>
        <v/>
      </c>
      <c r="R30" s="27" t="str">
        <f t="shared" si="11"/>
        <v/>
      </c>
      <c r="S30" s="27" t="str">
        <f t="shared" si="11"/>
        <v/>
      </c>
      <c r="T30" s="29" t="str">
        <f t="shared" si="11"/>
        <v/>
      </c>
      <c r="U30" s="31" t="str">
        <f t="shared" si="11"/>
        <v/>
      </c>
      <c r="V30" s="27" t="str">
        <f t="shared" si="11"/>
        <v/>
      </c>
      <c r="W30" s="27" t="str">
        <f t="shared" si="11"/>
        <v/>
      </c>
      <c r="X30" s="32" t="str">
        <f t="shared" si="11"/>
        <v/>
      </c>
      <c r="Y30" s="30" t="str">
        <f t="shared" si="11"/>
        <v/>
      </c>
      <c r="Z30" s="32" t="str">
        <f t="shared" si="11"/>
        <v/>
      </c>
    </row>
    <row r="31" spans="1:26" ht="17" thickBot="1">
      <c r="A31" s="147"/>
      <c r="B31" s="92" t="s">
        <v>24</v>
      </c>
      <c r="C31" s="93">
        <v>2</v>
      </c>
      <c r="D31" s="97"/>
      <c r="E31" s="36">
        <f t="shared" si="12"/>
        <v>0</v>
      </c>
      <c r="F31" s="72">
        <f t="shared" si="10"/>
        <v>1</v>
      </c>
      <c r="G31" s="27" t="str">
        <f t="shared" si="11"/>
        <v/>
      </c>
      <c r="H31" s="27" t="str">
        <f t="shared" si="11"/>
        <v/>
      </c>
      <c r="I31" s="27" t="str">
        <f t="shared" si="11"/>
        <v/>
      </c>
      <c r="J31" s="27" t="str">
        <f t="shared" si="11"/>
        <v/>
      </c>
      <c r="K31" s="27" t="str">
        <f t="shared" si="11"/>
        <v/>
      </c>
      <c r="L31" s="27" t="str">
        <f t="shared" si="11"/>
        <v/>
      </c>
      <c r="M31" s="27" t="str">
        <f t="shared" si="11"/>
        <v/>
      </c>
      <c r="N31" s="27" t="str">
        <f t="shared" si="11"/>
        <v/>
      </c>
      <c r="O31" s="27" t="str">
        <f t="shared" si="11"/>
        <v/>
      </c>
      <c r="P31" s="29" t="str">
        <f t="shared" si="11"/>
        <v/>
      </c>
      <c r="Q31" s="31" t="str">
        <f t="shared" si="11"/>
        <v/>
      </c>
      <c r="R31" s="27" t="str">
        <f t="shared" si="11"/>
        <v/>
      </c>
      <c r="S31" s="27" t="str">
        <f t="shared" si="11"/>
        <v/>
      </c>
      <c r="T31" s="29" t="str">
        <f t="shared" si="11"/>
        <v/>
      </c>
      <c r="U31" s="31" t="str">
        <f t="shared" si="11"/>
        <v/>
      </c>
      <c r="V31" s="27" t="str">
        <f t="shared" si="11"/>
        <v/>
      </c>
      <c r="W31" s="27" t="str">
        <f t="shared" si="11"/>
        <v/>
      </c>
      <c r="X31" s="32" t="str">
        <f t="shared" si="11"/>
        <v/>
      </c>
      <c r="Y31" s="30" t="str">
        <f t="shared" si="11"/>
        <v/>
      </c>
      <c r="Z31" s="32" t="str">
        <f t="shared" si="11"/>
        <v/>
      </c>
    </row>
    <row r="32" spans="1:26" ht="33" thickBot="1">
      <c r="A32" s="56" t="s">
        <v>25</v>
      </c>
      <c r="B32" s="124" t="s">
        <v>26</v>
      </c>
      <c r="C32" s="118">
        <v>1</v>
      </c>
      <c r="D32" s="115"/>
      <c r="E32" s="36">
        <f t="shared" si="12"/>
        <v>0</v>
      </c>
      <c r="F32" s="72">
        <f t="shared" si="10"/>
        <v>1</v>
      </c>
      <c r="G32" s="27" t="str">
        <f t="shared" si="11"/>
        <v/>
      </c>
      <c r="H32" s="27" t="str">
        <f t="shared" si="11"/>
        <v/>
      </c>
      <c r="I32" s="27" t="str">
        <f t="shared" si="11"/>
        <v/>
      </c>
      <c r="J32" s="27" t="str">
        <f t="shared" si="11"/>
        <v/>
      </c>
      <c r="K32" s="27" t="str">
        <f t="shared" si="11"/>
        <v/>
      </c>
      <c r="L32" s="27" t="str">
        <f t="shared" si="11"/>
        <v/>
      </c>
      <c r="M32" s="27" t="str">
        <f t="shared" si="11"/>
        <v/>
      </c>
      <c r="N32" s="27" t="str">
        <f t="shared" si="11"/>
        <v/>
      </c>
      <c r="O32" s="27" t="str">
        <f t="shared" si="11"/>
        <v/>
      </c>
      <c r="P32" s="29" t="str">
        <f t="shared" si="11"/>
        <v/>
      </c>
      <c r="Q32" s="31" t="str">
        <f t="shared" si="11"/>
        <v/>
      </c>
      <c r="R32" s="27" t="str">
        <f t="shared" si="11"/>
        <v/>
      </c>
      <c r="S32" s="27" t="str">
        <f t="shared" si="11"/>
        <v/>
      </c>
      <c r="T32" s="29" t="str">
        <f t="shared" si="11"/>
        <v/>
      </c>
      <c r="U32" s="31" t="str">
        <f t="shared" si="11"/>
        <v/>
      </c>
      <c r="V32" s="27" t="str">
        <f t="shared" si="11"/>
        <v/>
      </c>
      <c r="W32" s="27" t="str">
        <f t="shared" si="11"/>
        <v/>
      </c>
      <c r="X32" s="32" t="str">
        <f t="shared" si="11"/>
        <v/>
      </c>
      <c r="Y32" s="30" t="str">
        <f t="shared" si="11"/>
        <v/>
      </c>
      <c r="Z32" s="32" t="str">
        <f t="shared" si="11"/>
        <v/>
      </c>
    </row>
    <row r="33" spans="1:26" ht="33" thickBot="1">
      <c r="A33" s="53" t="s">
        <v>27</v>
      </c>
      <c r="B33" s="125" t="s">
        <v>28</v>
      </c>
      <c r="C33" s="121">
        <v>2</v>
      </c>
      <c r="D33" s="115"/>
      <c r="E33" s="36">
        <f t="shared" si="12"/>
        <v>0</v>
      </c>
      <c r="F33" s="72">
        <f t="shared" si="10"/>
        <v>1</v>
      </c>
      <c r="G33" s="27" t="str">
        <f t="shared" si="11"/>
        <v/>
      </c>
      <c r="H33" s="27" t="str">
        <f t="shared" si="11"/>
        <v/>
      </c>
      <c r="I33" s="27" t="str">
        <f t="shared" si="11"/>
        <v/>
      </c>
      <c r="J33" s="27" t="str">
        <f t="shared" si="11"/>
        <v/>
      </c>
      <c r="K33" s="27" t="str">
        <f t="shared" si="11"/>
        <v/>
      </c>
      <c r="L33" s="27" t="str">
        <f t="shared" si="11"/>
        <v/>
      </c>
      <c r="M33" s="27" t="str">
        <f t="shared" si="11"/>
        <v/>
      </c>
      <c r="N33" s="27" t="str">
        <f t="shared" si="11"/>
        <v/>
      </c>
      <c r="O33" s="27" t="str">
        <f t="shared" si="11"/>
        <v/>
      </c>
      <c r="P33" s="29" t="str">
        <f t="shared" si="11"/>
        <v/>
      </c>
      <c r="Q33" s="31" t="str">
        <f t="shared" si="11"/>
        <v/>
      </c>
      <c r="R33" s="27" t="str">
        <f t="shared" si="11"/>
        <v/>
      </c>
      <c r="S33" s="27" t="str">
        <f t="shared" si="11"/>
        <v/>
      </c>
      <c r="T33" s="29" t="str">
        <f t="shared" si="11"/>
        <v/>
      </c>
      <c r="U33" s="31" t="str">
        <f t="shared" si="11"/>
        <v/>
      </c>
      <c r="V33" s="27" t="str">
        <f t="shared" si="11"/>
        <v/>
      </c>
      <c r="W33" s="27" t="str">
        <f t="shared" si="11"/>
        <v/>
      </c>
      <c r="X33" s="32" t="str">
        <f t="shared" si="11"/>
        <v/>
      </c>
      <c r="Y33" s="30" t="str">
        <f t="shared" si="11"/>
        <v/>
      </c>
      <c r="Z33" s="32" t="str">
        <f t="shared" si="11"/>
        <v/>
      </c>
    </row>
    <row r="34" spans="1:26" ht="16" thickBot="1">
      <c r="A34" s="126" t="s">
        <v>29</v>
      </c>
      <c r="B34" s="61"/>
      <c r="C34" s="118">
        <v>1</v>
      </c>
      <c r="D34" s="115"/>
      <c r="E34" s="36">
        <f t="shared" si="12"/>
        <v>0</v>
      </c>
      <c r="F34" s="72">
        <f t="shared" si="10"/>
        <v>1</v>
      </c>
      <c r="G34" s="27" t="str">
        <f t="shared" si="11"/>
        <v/>
      </c>
      <c r="H34" s="27" t="str">
        <f t="shared" si="11"/>
        <v/>
      </c>
      <c r="I34" s="27" t="str">
        <f t="shared" si="11"/>
        <v/>
      </c>
      <c r="J34" s="27" t="str">
        <f t="shared" si="11"/>
        <v/>
      </c>
      <c r="K34" s="27" t="str">
        <f t="shared" si="11"/>
        <v/>
      </c>
      <c r="L34" s="27" t="str">
        <f t="shared" si="11"/>
        <v/>
      </c>
      <c r="M34" s="27" t="str">
        <f t="shared" si="11"/>
        <v/>
      </c>
      <c r="N34" s="27" t="str">
        <f t="shared" si="11"/>
        <v/>
      </c>
      <c r="O34" s="27" t="str">
        <f t="shared" si="11"/>
        <v/>
      </c>
      <c r="P34" s="29" t="str">
        <f t="shared" si="11"/>
        <v/>
      </c>
      <c r="Q34" s="31" t="str">
        <f t="shared" si="11"/>
        <v/>
      </c>
      <c r="R34" s="27" t="str">
        <f t="shared" si="11"/>
        <v/>
      </c>
      <c r="S34" s="27" t="str">
        <f t="shared" si="11"/>
        <v/>
      </c>
      <c r="T34" s="29" t="str">
        <f t="shared" si="11"/>
        <v/>
      </c>
      <c r="U34" s="31" t="str">
        <f t="shared" si="11"/>
        <v/>
      </c>
      <c r="V34" s="27" t="str">
        <f t="shared" ref="V34:Z39" si="13">IF($E34&gt;=V$3,1,"")</f>
        <v/>
      </c>
      <c r="W34" s="27" t="str">
        <f t="shared" si="13"/>
        <v/>
      </c>
      <c r="X34" s="32" t="str">
        <f t="shared" si="13"/>
        <v/>
      </c>
      <c r="Y34" s="30" t="str">
        <f t="shared" si="13"/>
        <v/>
      </c>
      <c r="Z34" s="32" t="str">
        <f t="shared" si="13"/>
        <v/>
      </c>
    </row>
    <row r="35" spans="1:26" ht="17" thickBot="1">
      <c r="A35" s="53" t="s">
        <v>30</v>
      </c>
      <c r="B35" s="125" t="s">
        <v>31</v>
      </c>
      <c r="C35" s="121">
        <v>1</v>
      </c>
      <c r="D35" s="115"/>
      <c r="E35" s="36">
        <f t="shared" si="12"/>
        <v>0</v>
      </c>
      <c r="F35" s="72">
        <f t="shared" si="10"/>
        <v>1</v>
      </c>
      <c r="G35" s="27" t="str">
        <f t="shared" si="10"/>
        <v/>
      </c>
      <c r="H35" s="27" t="str">
        <f t="shared" si="10"/>
        <v/>
      </c>
      <c r="I35" s="27" t="str">
        <f t="shared" si="10"/>
        <v/>
      </c>
      <c r="J35" s="27" t="str">
        <f t="shared" si="10"/>
        <v/>
      </c>
      <c r="K35" s="27" t="str">
        <f t="shared" si="10"/>
        <v/>
      </c>
      <c r="L35" s="27" t="str">
        <f t="shared" si="10"/>
        <v/>
      </c>
      <c r="M35" s="27" t="str">
        <f t="shared" si="10"/>
        <v/>
      </c>
      <c r="N35" s="27" t="str">
        <f t="shared" si="10"/>
        <v/>
      </c>
      <c r="O35" s="27" t="str">
        <f t="shared" si="10"/>
        <v/>
      </c>
      <c r="P35" s="29" t="str">
        <f t="shared" si="10"/>
        <v/>
      </c>
      <c r="Q35" s="31" t="str">
        <f t="shared" si="10"/>
        <v/>
      </c>
      <c r="R35" s="27" t="str">
        <f t="shared" si="10"/>
        <v/>
      </c>
      <c r="S35" s="27" t="str">
        <f t="shared" si="10"/>
        <v/>
      </c>
      <c r="T35" s="29" t="str">
        <f t="shared" si="10"/>
        <v/>
      </c>
      <c r="U35" s="31" t="str">
        <f t="shared" si="10"/>
        <v/>
      </c>
      <c r="V35" s="27" t="str">
        <f t="shared" si="13"/>
        <v/>
      </c>
      <c r="W35" s="27" t="str">
        <f t="shared" si="13"/>
        <v/>
      </c>
      <c r="X35" s="32" t="str">
        <f t="shared" si="13"/>
        <v/>
      </c>
      <c r="Y35" s="30" t="str">
        <f t="shared" si="13"/>
        <v/>
      </c>
      <c r="Z35" s="32" t="str">
        <f t="shared" si="13"/>
        <v/>
      </c>
    </row>
    <row r="36" spans="1:26" ht="17" thickBot="1">
      <c r="A36" s="140" t="s">
        <v>32</v>
      </c>
      <c r="B36" s="95" t="s">
        <v>33</v>
      </c>
      <c r="C36" s="96">
        <v>1</v>
      </c>
      <c r="D36" s="115"/>
      <c r="E36" s="36">
        <f t="shared" si="12"/>
        <v>0</v>
      </c>
      <c r="F36" s="72">
        <f t="shared" si="10"/>
        <v>1</v>
      </c>
      <c r="G36" s="27" t="str">
        <f t="shared" si="10"/>
        <v/>
      </c>
      <c r="H36" s="27" t="str">
        <f t="shared" si="10"/>
        <v/>
      </c>
      <c r="I36" s="27" t="str">
        <f t="shared" si="10"/>
        <v/>
      </c>
      <c r="J36" s="27" t="str">
        <f t="shared" si="10"/>
        <v/>
      </c>
      <c r="K36" s="27" t="str">
        <f t="shared" si="10"/>
        <v/>
      </c>
      <c r="L36" s="27" t="str">
        <f t="shared" si="10"/>
        <v/>
      </c>
      <c r="M36" s="27" t="str">
        <f t="shared" si="10"/>
        <v/>
      </c>
      <c r="N36" s="27" t="str">
        <f t="shared" si="10"/>
        <v/>
      </c>
      <c r="O36" s="27" t="str">
        <f t="shared" si="10"/>
        <v/>
      </c>
      <c r="P36" s="29" t="str">
        <f t="shared" si="10"/>
        <v/>
      </c>
      <c r="Q36" s="31" t="str">
        <f t="shared" si="10"/>
        <v/>
      </c>
      <c r="R36" s="27" t="str">
        <f t="shared" si="10"/>
        <v/>
      </c>
      <c r="S36" s="27" t="str">
        <f t="shared" si="10"/>
        <v/>
      </c>
      <c r="T36" s="29" t="str">
        <f t="shared" si="10"/>
        <v/>
      </c>
      <c r="U36" s="31" t="str">
        <f t="shared" si="10"/>
        <v/>
      </c>
      <c r="V36" s="27" t="str">
        <f t="shared" si="13"/>
        <v/>
      </c>
      <c r="W36" s="27" t="str">
        <f t="shared" si="13"/>
        <v/>
      </c>
      <c r="X36" s="32" t="str">
        <f t="shared" si="13"/>
        <v/>
      </c>
      <c r="Y36" s="30" t="str">
        <f t="shared" si="13"/>
        <v/>
      </c>
      <c r="Z36" s="32" t="str">
        <f t="shared" si="13"/>
        <v/>
      </c>
    </row>
    <row r="37" spans="1:26" ht="17" thickBot="1">
      <c r="A37" s="142"/>
      <c r="B37" s="110" t="s">
        <v>34</v>
      </c>
      <c r="C37" s="111">
        <v>2</v>
      </c>
      <c r="D37" s="97"/>
      <c r="E37" s="36">
        <f t="shared" si="12"/>
        <v>0</v>
      </c>
      <c r="F37" s="72">
        <f t="shared" si="10"/>
        <v>1</v>
      </c>
      <c r="G37" s="27" t="str">
        <f t="shared" si="10"/>
        <v/>
      </c>
      <c r="H37" s="27" t="str">
        <f t="shared" si="10"/>
        <v/>
      </c>
      <c r="I37" s="27" t="str">
        <f t="shared" si="10"/>
        <v/>
      </c>
      <c r="J37" s="27" t="str">
        <f t="shared" si="10"/>
        <v/>
      </c>
      <c r="K37" s="27" t="str">
        <f t="shared" si="10"/>
        <v/>
      </c>
      <c r="L37" s="27" t="str">
        <f t="shared" si="10"/>
        <v/>
      </c>
      <c r="M37" s="27" t="str">
        <f t="shared" si="10"/>
        <v/>
      </c>
      <c r="N37" s="27" t="str">
        <f t="shared" si="10"/>
        <v/>
      </c>
      <c r="O37" s="27" t="str">
        <f t="shared" si="10"/>
        <v/>
      </c>
      <c r="P37" s="29" t="str">
        <f t="shared" si="10"/>
        <v/>
      </c>
      <c r="Q37" s="31" t="str">
        <f t="shared" si="10"/>
        <v/>
      </c>
      <c r="R37" s="27" t="str">
        <f t="shared" si="10"/>
        <v/>
      </c>
      <c r="S37" s="27" t="str">
        <f t="shared" si="10"/>
        <v/>
      </c>
      <c r="T37" s="29" t="str">
        <f t="shared" si="10"/>
        <v/>
      </c>
      <c r="U37" s="31" t="str">
        <f t="shared" si="10"/>
        <v/>
      </c>
      <c r="V37" s="27" t="str">
        <f t="shared" si="13"/>
        <v/>
      </c>
      <c r="W37" s="27" t="str">
        <f t="shared" si="13"/>
        <v/>
      </c>
      <c r="X37" s="32" t="str">
        <f t="shared" si="13"/>
        <v/>
      </c>
      <c r="Y37" s="30" t="str">
        <f t="shared" si="13"/>
        <v/>
      </c>
      <c r="Z37" s="32" t="str">
        <f t="shared" si="13"/>
        <v/>
      </c>
    </row>
    <row r="38" spans="1:26" ht="17" thickBot="1">
      <c r="A38" s="139" t="s">
        <v>35</v>
      </c>
      <c r="B38" s="113" t="s">
        <v>36</v>
      </c>
      <c r="C38" s="114">
        <v>1</v>
      </c>
      <c r="D38" s="115"/>
      <c r="E38" s="36">
        <f t="shared" si="12"/>
        <v>0</v>
      </c>
      <c r="F38" s="72">
        <f t="shared" si="10"/>
        <v>1</v>
      </c>
      <c r="G38" s="27" t="str">
        <f t="shared" si="10"/>
        <v/>
      </c>
      <c r="H38" s="27" t="str">
        <f t="shared" si="10"/>
        <v/>
      </c>
      <c r="I38" s="27" t="str">
        <f t="shared" si="10"/>
        <v/>
      </c>
      <c r="J38" s="27" t="str">
        <f t="shared" si="10"/>
        <v/>
      </c>
      <c r="K38" s="27" t="str">
        <f t="shared" si="10"/>
        <v/>
      </c>
      <c r="L38" s="27" t="str">
        <f t="shared" si="10"/>
        <v/>
      </c>
      <c r="M38" s="27" t="str">
        <f t="shared" si="10"/>
        <v/>
      </c>
      <c r="N38" s="27" t="str">
        <f t="shared" si="10"/>
        <v/>
      </c>
      <c r="O38" s="27" t="str">
        <f t="shared" si="10"/>
        <v/>
      </c>
      <c r="P38" s="29" t="str">
        <f t="shared" si="10"/>
        <v/>
      </c>
      <c r="Q38" s="31" t="str">
        <f t="shared" si="10"/>
        <v/>
      </c>
      <c r="R38" s="27" t="str">
        <f t="shared" si="10"/>
        <v/>
      </c>
      <c r="S38" s="27" t="str">
        <f t="shared" si="10"/>
        <v/>
      </c>
      <c r="T38" s="29" t="str">
        <f t="shared" si="10"/>
        <v/>
      </c>
      <c r="U38" s="31" t="str">
        <f t="shared" si="10"/>
        <v/>
      </c>
      <c r="V38" s="27" t="str">
        <f t="shared" si="13"/>
        <v/>
      </c>
      <c r="W38" s="27" t="str">
        <f t="shared" si="13"/>
        <v/>
      </c>
      <c r="X38" s="32" t="str">
        <f t="shared" si="13"/>
        <v/>
      </c>
      <c r="Y38" s="30" t="str">
        <f t="shared" si="13"/>
        <v/>
      </c>
      <c r="Z38" s="32" t="str">
        <f t="shared" si="13"/>
        <v/>
      </c>
    </row>
    <row r="39" spans="1:26" ht="33" thickBot="1">
      <c r="A39" s="139"/>
      <c r="B39" s="92" t="s">
        <v>38</v>
      </c>
      <c r="C39" s="93">
        <v>2</v>
      </c>
      <c r="D39" s="97"/>
      <c r="E39" s="36">
        <f t="shared" si="12"/>
        <v>0</v>
      </c>
      <c r="F39" s="72">
        <f t="shared" si="10"/>
        <v>1</v>
      </c>
      <c r="G39" s="27" t="str">
        <f t="shared" si="10"/>
        <v/>
      </c>
      <c r="H39" s="27" t="str">
        <f t="shared" si="10"/>
        <v/>
      </c>
      <c r="I39" s="27" t="str">
        <f t="shared" si="10"/>
        <v/>
      </c>
      <c r="J39" s="27" t="str">
        <f t="shared" si="10"/>
        <v/>
      </c>
      <c r="K39" s="27" t="str">
        <f t="shared" si="10"/>
        <v/>
      </c>
      <c r="L39" s="27" t="str">
        <f t="shared" si="10"/>
        <v/>
      </c>
      <c r="M39" s="27" t="str">
        <f t="shared" si="10"/>
        <v/>
      </c>
      <c r="N39" s="27" t="str">
        <f t="shared" si="10"/>
        <v/>
      </c>
      <c r="O39" s="27" t="str">
        <f t="shared" si="10"/>
        <v/>
      </c>
      <c r="P39" s="29" t="str">
        <f t="shared" si="10"/>
        <v/>
      </c>
      <c r="Q39" s="31" t="str">
        <f t="shared" si="10"/>
        <v/>
      </c>
      <c r="R39" s="27" t="str">
        <f t="shared" si="10"/>
        <v/>
      </c>
      <c r="S39" s="27" t="str">
        <f t="shared" si="10"/>
        <v/>
      </c>
      <c r="T39" s="29" t="str">
        <f t="shared" si="10"/>
        <v/>
      </c>
      <c r="U39" s="31" t="str">
        <f t="shared" si="10"/>
        <v/>
      </c>
      <c r="V39" s="27" t="str">
        <f t="shared" si="13"/>
        <v/>
      </c>
      <c r="W39" s="27" t="str">
        <f t="shared" si="13"/>
        <v/>
      </c>
      <c r="X39" s="32" t="str">
        <f t="shared" si="13"/>
        <v/>
      </c>
      <c r="Y39" s="30" t="str">
        <f t="shared" si="13"/>
        <v/>
      </c>
      <c r="Z39" s="32" t="str">
        <f t="shared" si="13"/>
        <v/>
      </c>
    </row>
    <row r="40" spans="1:26" ht="33" thickBot="1">
      <c r="A40" s="127" t="s">
        <v>39</v>
      </c>
      <c r="B40" s="105" t="s">
        <v>60</v>
      </c>
      <c r="C40" s="106">
        <v>1</v>
      </c>
      <c r="D40" s="115"/>
      <c r="E40" s="36">
        <f t="shared" si="12"/>
        <v>0</v>
      </c>
      <c r="F40" s="72">
        <f t="shared" ref="F40:Z40" si="14">IF($E40&gt;=F$3,1,"")</f>
        <v>1</v>
      </c>
      <c r="G40" s="27" t="str">
        <f t="shared" si="14"/>
        <v/>
      </c>
      <c r="H40" s="27" t="str">
        <f t="shared" si="14"/>
        <v/>
      </c>
      <c r="I40" s="27" t="str">
        <f t="shared" si="14"/>
        <v/>
      </c>
      <c r="J40" s="27" t="str">
        <f t="shared" si="14"/>
        <v/>
      </c>
      <c r="K40" s="27" t="str">
        <f t="shared" si="14"/>
        <v/>
      </c>
      <c r="L40" s="27" t="str">
        <f t="shared" si="14"/>
        <v/>
      </c>
      <c r="M40" s="27" t="str">
        <f t="shared" si="14"/>
        <v/>
      </c>
      <c r="N40" s="27" t="str">
        <f t="shared" si="14"/>
        <v/>
      </c>
      <c r="O40" s="27" t="str">
        <f t="shared" si="14"/>
        <v/>
      </c>
      <c r="P40" s="29" t="str">
        <f t="shared" si="14"/>
        <v/>
      </c>
      <c r="Q40" s="31" t="str">
        <f t="shared" si="14"/>
        <v/>
      </c>
      <c r="R40" s="27" t="str">
        <f t="shared" si="14"/>
        <v/>
      </c>
      <c r="S40" s="27" t="str">
        <f t="shared" si="14"/>
        <v/>
      </c>
      <c r="T40" s="29" t="str">
        <f t="shared" si="14"/>
        <v/>
      </c>
      <c r="U40" s="31" t="str">
        <f t="shared" si="14"/>
        <v/>
      </c>
      <c r="V40" s="27" t="str">
        <f t="shared" si="14"/>
        <v/>
      </c>
      <c r="W40" s="27" t="str">
        <f t="shared" si="14"/>
        <v/>
      </c>
      <c r="X40" s="32" t="str">
        <f t="shared" si="14"/>
        <v/>
      </c>
      <c r="Y40" s="30" t="str">
        <f t="shared" si="14"/>
        <v/>
      </c>
      <c r="Z40" s="32" t="str">
        <f t="shared" si="14"/>
        <v/>
      </c>
    </row>
    <row r="41" spans="1:26">
      <c r="A41" s="1"/>
      <c r="B41" s="42" t="s">
        <v>52</v>
      </c>
      <c r="C41" s="43"/>
      <c r="D41" s="44"/>
      <c r="E41" s="20"/>
      <c r="F41" s="156" t="s">
        <v>45</v>
      </c>
      <c r="G41" s="156"/>
      <c r="H41" s="156"/>
      <c r="I41" s="156"/>
      <c r="J41" s="156"/>
      <c r="K41" s="156"/>
      <c r="L41" s="156"/>
      <c r="M41" s="156"/>
      <c r="N41" s="156"/>
      <c r="O41" s="156"/>
      <c r="P41" s="157"/>
      <c r="Q41" s="158" t="s">
        <v>48</v>
      </c>
      <c r="R41" s="159"/>
      <c r="S41" s="159"/>
      <c r="T41" s="160"/>
      <c r="U41" s="161" t="s">
        <v>46</v>
      </c>
      <c r="V41" s="162"/>
      <c r="W41" s="162"/>
      <c r="X41" s="162"/>
      <c r="Y41" s="163" t="s">
        <v>47</v>
      </c>
      <c r="Z41" s="164"/>
    </row>
  </sheetData>
  <mergeCells count="17">
    <mergeCell ref="A30:A31"/>
    <mergeCell ref="A25:A27"/>
    <mergeCell ref="A4:B4"/>
    <mergeCell ref="F1:Z1"/>
    <mergeCell ref="F2:Z2"/>
    <mergeCell ref="F41:P41"/>
    <mergeCell ref="Q41:T41"/>
    <mergeCell ref="U41:X41"/>
    <mergeCell ref="Y41:Z41"/>
    <mergeCell ref="A36:A37"/>
    <mergeCell ref="A38:A39"/>
    <mergeCell ref="A7:A9"/>
    <mergeCell ref="A10:A11"/>
    <mergeCell ref="A13:A14"/>
    <mergeCell ref="A17:A18"/>
    <mergeCell ref="A19:A21"/>
    <mergeCell ref="A22:A24"/>
  </mergeCells>
  <conditionalFormatting sqref="F4:F6 F7:P40">
    <cfRule type="cellIs" dxfId="4" priority="1" operator="equal">
      <formula>1</formula>
    </cfRule>
  </conditionalFormatting>
  <conditionalFormatting sqref="G4:P8">
    <cfRule type="cellIs" dxfId="3" priority="2" operator="equal">
      <formula>1</formula>
    </cfRule>
  </conditionalFormatting>
  <conditionalFormatting sqref="Q4:T40">
    <cfRule type="cellIs" dxfId="2" priority="3" operator="equal">
      <formula>1</formula>
    </cfRule>
  </conditionalFormatting>
  <conditionalFormatting sqref="U4:X40">
    <cfRule type="cellIs" dxfId="1" priority="5" operator="equal">
      <formula>1</formula>
    </cfRule>
  </conditionalFormatting>
  <conditionalFormatting sqref="Y4:Z40">
    <cfRule type="cellIs" dxfId="0" priority="4" operator="equal">
      <formula>1</formula>
    </cfRule>
  </conditionalFormatting>
  <pageMargins left="0.2" right="0.25555555555555598" top="0.64930555555555558" bottom="0.6020833333333333" header="0.3" footer="0.3"/>
  <pageSetup paperSize="9" scale="85" orientation="portrait" horizontalDpi="0" verticalDpi="0"/>
  <headerFooter>
    <oddFooter>&amp;RVer 1-2023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Analog</vt:lpstr>
      <vt:lpstr>Digital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Åke Olsson</dc:creator>
  <cp:lastModifiedBy>Microsoft Office User</cp:lastModifiedBy>
  <cp:lastPrinted>2023-12-08T12:17:05Z</cp:lastPrinted>
  <dcterms:created xsi:type="dcterms:W3CDTF">2020-06-15T17:34:17Z</dcterms:created>
  <dcterms:modified xsi:type="dcterms:W3CDTF">2023-12-12T12:24:15Z</dcterms:modified>
</cp:coreProperties>
</file>